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rojekte\AG interdisziplinärer Umweltschutz\05 Projects\MonAHR\Daten\Befischung\2025_UCB_Befischungsdaten\"/>
    </mc:Choice>
  </mc:AlternateContent>
  <xr:revisionPtr revIDLastSave="0" documentId="13_ncr:1_{86955077-268E-409B-B867-2619DECC66D5}" xr6:coauthVersionLast="47" xr6:coauthVersionMax="47" xr10:uidLastSave="{00000000-0000-0000-0000-000000000000}"/>
  <bookViews>
    <workbookView xWindow="-96" yWindow="-96" windowWidth="23232" windowHeight="12432" xr2:uid="{9C97048A-E297-4325-90F9-FD9D92C26131}"/>
  </bookViews>
  <sheets>
    <sheet name="Daten" sheetId="2" r:id="rId1"/>
    <sheet name="Befischungsstrecken" sheetId="1" r:id="rId2"/>
    <sheet name="Pivot-Vergleich" sheetId="4" r:id="rId3"/>
  </sheets>
  <definedNames>
    <definedName name="_xlnm._FilterDatabase" localSheetId="0" hidden="1">Daten!$A$1:$AC$994</definedName>
  </definedNames>
  <calcPr calcId="191029"/>
  <pivotCaches>
    <pivotCache cacheId="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2" i="2"/>
  <c r="V3" i="1"/>
  <c r="V4" i="1"/>
  <c r="V5" i="1"/>
  <c r="V6" i="1"/>
  <c r="V7" i="1"/>
  <c r="V8" i="1"/>
  <c r="V9" i="1"/>
  <c r="V10" i="1"/>
  <c r="V11" i="1"/>
  <c r="V12" i="1"/>
  <c r="V13" i="1"/>
  <c r="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Brunke, Matthias Dr.</author>
  </authors>
  <commentList>
    <comment ref="G1" authorId="0" shapeId="0" xr:uid="{1DE5017C-AF61-4CA4-B4CA-08E115DF6F12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FG: Fließgewässer
SE: Standgewässer
GR: Graben</t>
        </r>
      </text>
    </comment>
    <comment ref="H1" authorId="0" shapeId="0" xr:uid="{2C1A2E30-AD84-4BA6-A883-2A755525C331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Gewässerstrecke, Fischwechselanlage, Seeufer, Pelagial, Benthal</t>
        </r>
      </text>
    </comment>
    <comment ref="I1" authorId="0" shapeId="0" xr:uid="{F8D9FE70-EE26-4359-B2B1-EED24707A680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Sa-ER, Sa-MR, Sa-HR, Cyp-R, EP, MP, 99 bei "keine Fischregion"</t>
        </r>
      </text>
    </comment>
    <comment ref="K1" authorId="0" shapeId="0" xr:uid="{88E94A5F-CDE0-4BEA-8EE6-C5B24C80FB0A}">
      <text>
        <r>
          <rPr>
            <b/>
            <sz val="9"/>
            <color indexed="81"/>
            <rFont val="Segoe UI"/>
            <family val="2"/>
          </rPr>
          <t>Brunke, Matthias
s. Blatt "Codes"</t>
        </r>
      </text>
    </comment>
    <comment ref="L1" authorId="0" shapeId="0" xr:uid="{E01D554E-2ED7-41A5-9EEF-BE9AB36A099E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fischfrei, Fangeffektivität in %</t>
        </r>
      </text>
    </comment>
    <comment ref="X1" authorId="0" shapeId="0" xr:uid="{8B9999D3-155F-4F0D-BF12-2DA18C42903D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WRRL, FFH-RL, Bestandserhebung, Schadstoffmonitoring, professionelle Fischbestandserhebung im Rahmen von: (a) Genehmigungsverfahren für Baumaßnahmen, (b) Kontrolle Fischsterben, (c) Kontrolle Renaturierungsmaßnahmen, (d) Kontrolle stoffliche Belastungen, (e) fischartspezifische Untersuchung; Fischbestandserhebung durch Privatpersonen (z.B. Mitglieder Angelvereine); fischereiliche Nutzung, </t>
        </r>
      </text>
    </comment>
    <comment ref="Y1" authorId="0" shapeId="0" xr:uid="{7F2155E0-9350-419D-BD22-563A0F4155A8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Angabe des Grunds: Trübung, Hochwasser, Trockenheit, Watbefischung nicht möglich</t>
        </r>
      </text>
    </comment>
    <comment ref="Z1" authorId="0" shapeId="0" xr:uid="{556087B4-38F0-4708-A5BB-351A23E47FEB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Bemerkungsfeld für jedwede Hinweise zur Erhebung</t>
        </r>
      </text>
    </comment>
    <comment ref="AB1" authorId="0" shapeId="0" xr:uid="{A080582D-EAE7-4241-A042-0A08E19D8860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SGD Nord, SGD Süd
</t>
        </r>
      </text>
    </comment>
    <comment ref="I2" authorId="0" shapeId="0" xr:uid="{773B5B18-E646-4CCC-96AA-3F02307B06AD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EP1: Oberes Epipotamal</t>
        </r>
      </text>
    </comment>
    <comment ref="J2" authorId="0" shapeId="0" xr:uid="{A4BCFCED-E3B1-471E-A324-2C7B0B7D3963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vermutlich zu mündungsnah für eine fibs Bewertung</t>
        </r>
      </text>
    </comment>
    <comment ref="I3" authorId="0" shapeId="0" xr:uid="{E735E20E-7614-4E58-BAA2-7AFCFB3E9A36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EP1: Oberes Epipotamal</t>
        </r>
      </text>
    </comment>
    <comment ref="I4" authorId="0" shapeId="0" xr:uid="{E51034BF-2A92-4C8A-8C11-A64FFD5A0D83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EP1: Oberes Epipotamal</t>
        </r>
      </text>
    </comment>
    <comment ref="I5" authorId="0" shapeId="0" xr:uid="{F6549B29-E4D8-469A-A218-2BF290A12E80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EP1: Oberes Epipotamal</t>
        </r>
      </text>
    </comment>
    <comment ref="I6" authorId="0" shapeId="0" xr:uid="{AEC1C278-E0E3-46A8-BF20-D51771731EC8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EP1: Oberes Epipotamal</t>
        </r>
      </text>
    </comment>
    <comment ref="I7" authorId="0" shapeId="0" xr:uid="{C470412B-5BB4-40F6-9FFF-2AAB62E8DF5B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EP1: Oberes Epipotamal</t>
        </r>
      </text>
    </comment>
    <comment ref="J12" authorId="0" shapeId="0" xr:uid="{C650241B-252A-41B4-B9E0-93847BC2271F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vermutlich zu mündungsnah für eine fibs Bewertung</t>
        </r>
      </text>
    </comment>
    <comment ref="J13" authorId="0" shapeId="0" xr:uid="{1E4924D7-1EFA-4296-A95D-59D3CC4EB909}">
      <text>
        <r>
          <rPr>
            <b/>
            <sz val="9"/>
            <color indexed="81"/>
            <rFont val="Segoe UI"/>
            <family val="2"/>
          </rPr>
          <t>Brunke, Matthias Dr.:</t>
        </r>
        <r>
          <rPr>
            <sz val="9"/>
            <color indexed="81"/>
            <rFont val="Segoe UI"/>
            <family val="2"/>
          </rPr>
          <t xml:space="preserve">
vermutlich zu mündungsnah für eine fibs Bewertung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D37B42-F363-4F8E-84B2-A93C160AD64B}" keepAlive="1" name="Abfrage - AHR14" description="Verbindung mit der Abfrage 'AHR14' in der Arbeitsmappe." type="5" refreshedVersion="0" background="1">
    <dbPr connection="Provider=Microsoft.Mashup.OleDb.1;Data Source=$Workbook$;Location=AHR14;Extended Properties=&quot;&quot;" command="SELECT * FROM [AHR14]"/>
  </connection>
</connections>
</file>

<file path=xl/sharedStrings.xml><?xml version="1.0" encoding="utf-8"?>
<sst xmlns="http://schemas.openxmlformats.org/spreadsheetml/2006/main" count="2305" uniqueCount="113">
  <si>
    <t>Fang_ID</t>
  </si>
  <si>
    <t>Datum</t>
  </si>
  <si>
    <t>Gewässername</t>
  </si>
  <si>
    <t>Wasserkörper</t>
  </si>
  <si>
    <t>MS_Nr</t>
  </si>
  <si>
    <t>Ort</t>
  </si>
  <si>
    <t>Gewässerkategorie</t>
  </si>
  <si>
    <t>Habitat</t>
  </si>
  <si>
    <t>Fischregion</t>
  </si>
  <si>
    <t>Fischreferenz</t>
  </si>
  <si>
    <t>Methode_ID</t>
  </si>
  <si>
    <t>Fanghinweise</t>
  </si>
  <si>
    <t>Beginn_Zeit</t>
  </si>
  <si>
    <t>Ende_Zeit</t>
  </si>
  <si>
    <r>
      <t>Koordinaten Beginn</t>
    </r>
    <r>
      <rPr>
        <sz val="11"/>
        <rFont val="Aptos Narrow"/>
        <family val="2"/>
        <scheme val="minor"/>
      </rPr>
      <t xml:space="preserve"> (UTM32_O)</t>
    </r>
  </si>
  <si>
    <r>
      <t>Koordinaten Beginn</t>
    </r>
    <r>
      <rPr>
        <sz val="11"/>
        <rFont val="Aptos Narrow"/>
        <family val="2"/>
        <scheme val="minor"/>
      </rPr>
      <t xml:space="preserve"> (UTM32_N)</t>
    </r>
  </si>
  <si>
    <r>
      <t>Koordinaten Ende</t>
    </r>
    <r>
      <rPr>
        <sz val="11"/>
        <rFont val="Aptos Narrow"/>
        <family val="2"/>
        <scheme val="minor"/>
      </rPr>
      <t xml:space="preserve"> (UTM32_O)</t>
    </r>
  </si>
  <si>
    <r>
      <t>Koordinaten Ende</t>
    </r>
    <r>
      <rPr>
        <sz val="11"/>
        <rFont val="Aptos Narrow"/>
        <family val="2"/>
        <scheme val="minor"/>
      </rPr>
      <t xml:space="preserve"> (UTM32_N)</t>
    </r>
  </si>
  <si>
    <t>befischte Länge (m)</t>
  </si>
  <si>
    <t>Fangeffektivität (%)</t>
  </si>
  <si>
    <t>mittlere Breite (m)</t>
  </si>
  <si>
    <t>befischte Fläche (m2)</t>
  </si>
  <si>
    <t>mittlere Wassertiefe (m)</t>
  </si>
  <si>
    <t>Zweck</t>
  </si>
  <si>
    <t>ausgefallene Befischung</t>
  </si>
  <si>
    <t>BEM</t>
  </si>
  <si>
    <t>FIBS-tauglich</t>
  </si>
  <si>
    <t>Behörde (Genehmigung)</t>
  </si>
  <si>
    <t>Aktenzeichen der Genehmigung</t>
  </si>
  <si>
    <t>Datum der Genehmigung</t>
  </si>
  <si>
    <t>Ahr</t>
  </si>
  <si>
    <t>Ahr 01</t>
  </si>
  <si>
    <t>uh Sinzig</t>
  </si>
  <si>
    <t>Ahr 02</t>
  </si>
  <si>
    <t>oh Sinzig</t>
  </si>
  <si>
    <t>Ahr 03</t>
  </si>
  <si>
    <t>Heimersheim/Heppingen</t>
  </si>
  <si>
    <t>Ahr 04a</t>
  </si>
  <si>
    <t>Dernau</t>
  </si>
  <si>
    <t>Ahr 05</t>
  </si>
  <si>
    <t>Ausgang Langfigtal</t>
  </si>
  <si>
    <t>Ahr 07</t>
  </si>
  <si>
    <t>Pützfeld</t>
  </si>
  <si>
    <t>Ahr 09a</t>
  </si>
  <si>
    <t>Dümpelfeld</t>
  </si>
  <si>
    <t>Ahr 10</t>
  </si>
  <si>
    <t>Insul</t>
  </si>
  <si>
    <t>Ahr 12</t>
  </si>
  <si>
    <t>Fuchshofen</t>
  </si>
  <si>
    <t>Ahr 14</t>
  </si>
  <si>
    <t>Müsch</t>
  </si>
  <si>
    <t>Adenauerbach</t>
  </si>
  <si>
    <t>Kesselingerbach</t>
  </si>
  <si>
    <t>Ahrbrück</t>
  </si>
  <si>
    <t>Untere Ahr</t>
  </si>
  <si>
    <t>Mittlere Ahr</t>
  </si>
  <si>
    <t>Obere Ahr</t>
  </si>
  <si>
    <t>Unterer Adenauerbach</t>
  </si>
  <si>
    <t>FG</t>
  </si>
  <si>
    <t>Gewässerstrecke</t>
  </si>
  <si>
    <t>EP</t>
  </si>
  <si>
    <t>Sa-HR</t>
  </si>
  <si>
    <t>Sa-MR</t>
  </si>
  <si>
    <t>27 oder 21</t>
  </si>
  <si>
    <t>Temperatur (°C)</t>
  </si>
  <si>
    <t>pH</t>
  </si>
  <si>
    <t>O2 (%)</t>
  </si>
  <si>
    <t>O2 (mg/l)</t>
  </si>
  <si>
    <t>Leitfähigkeit (mS/cm)</t>
  </si>
  <si>
    <t>Bestandserhebung</t>
  </si>
  <si>
    <t>SGD Nord</t>
  </si>
  <si>
    <t>Kleinfische (v.a. Elritze und Bachschmerle &lt;10cm) wurden bei weitem nicht alle gefangen. Hochrechnung um den Faktor 1.5 denkbar</t>
  </si>
  <si>
    <t>Geschätzte Fangquote der Kleinfische: 10 % (v.a. Elritze und Bachschmerle)</t>
  </si>
  <si>
    <t>Kleinfische (v.a. Bachschmerle &lt;6cm) wurden bei weitem nicht alle gefangen. Hochrechnung um den Faktor 1.5 denkbar</t>
  </si>
  <si>
    <t>313-6361-0201-245/2025</t>
  </si>
  <si>
    <t>Fischart</t>
  </si>
  <si>
    <t>Länge_cm</t>
  </si>
  <si>
    <t>Anzahl</t>
  </si>
  <si>
    <t>Streckenlänge</t>
  </si>
  <si>
    <t>Bachschmerle</t>
  </si>
  <si>
    <t>Elritze</t>
  </si>
  <si>
    <t>Döbel</t>
  </si>
  <si>
    <t>Schneider</t>
  </si>
  <si>
    <t>Flussbarsch</t>
  </si>
  <si>
    <t>Schwarzmundgrundel</t>
  </si>
  <si>
    <t>Groppe</t>
  </si>
  <si>
    <t>Nase</t>
  </si>
  <si>
    <t>Barbe</t>
  </si>
  <si>
    <t>Gründling</t>
  </si>
  <si>
    <t>Rapfen</t>
  </si>
  <si>
    <t>Hasel</t>
  </si>
  <si>
    <t>Dreist. Stichling</t>
  </si>
  <si>
    <t>Aland</t>
  </si>
  <si>
    <t>Aal</t>
  </si>
  <si>
    <t>Bachforelle</t>
  </si>
  <si>
    <t>Rotauge</t>
  </si>
  <si>
    <t>Flussneunauge</t>
  </si>
  <si>
    <t>Neunauge</t>
  </si>
  <si>
    <t>Rotfeder</t>
  </si>
  <si>
    <t>Ahr 08</t>
  </si>
  <si>
    <t>Signalkrebs</t>
  </si>
  <si>
    <t>Äsche</t>
  </si>
  <si>
    <t>Karpfen</t>
  </si>
  <si>
    <t>Lachs</t>
  </si>
  <si>
    <t>Regenbogenforelle</t>
  </si>
  <si>
    <t>Bachneunauge</t>
  </si>
  <si>
    <t>Kesselinger Bach</t>
  </si>
  <si>
    <t>Probestellen</t>
  </si>
  <si>
    <t>Anzahl pro 100m</t>
  </si>
  <si>
    <t>(Leer)</t>
  </si>
  <si>
    <t>Gesamtergebnis</t>
  </si>
  <si>
    <t>Summe von Anzahl pro 100m</t>
  </si>
  <si>
    <t>Mittelwert von Länge_cm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</si>
</sst>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2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 tint="0.34998626667073579"/>
      <name val="Aptos Narrow"/>
      <family val="2"/>
      <scheme val="minor"/>
    </font>
    <font>
      <sz val="12"/>
      <color theme="1" tint="4.9989318521683403E-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2"/>
      <color theme="0" tint="-0.49998474074526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20" fontId="0" fillId="0" borderId="0" xfId="0" applyNumberFormat="1"/>
    <xf numFmtId="46" fontId="0" fillId="0" borderId="0" xfId="0" applyNumberFormat="1"/>
    <xf numFmtId="0" fontId="8" fillId="0" borderId="0" xfId="0" applyFont="1"/>
    <xf numFmtId="0" fontId="0" fillId="0" borderId="0" xfId="0" applyFont="1"/>
    <xf numFmtId="0" fontId="9" fillId="0" borderId="0" xfId="0" applyFont="1"/>
    <xf numFmtId="14" fontId="6" fillId="0" borderId="0" xfId="0" applyNumberFormat="1" applyFont="1"/>
    <xf numFmtId="1" fontId="6" fillId="0" borderId="0" xfId="0" applyNumberFormat="1" applyFont="1"/>
    <xf numFmtId="1" fontId="0" fillId="0" borderId="0" xfId="0" applyNumberFormat="1"/>
    <xf numFmtId="2" fontId="0" fillId="0" borderId="0" xfId="0" applyNumberFormat="1"/>
    <xf numFmtId="1" fontId="10" fillId="0" borderId="0" xfId="0" applyNumberFormat="1" applyFont="1"/>
    <xf numFmtId="0" fontId="11" fillId="0" borderId="0" xfId="0" applyFont="1"/>
    <xf numFmtId="1" fontId="11" fillId="0" borderId="0" xfId="0" applyNumberFormat="1" applyFont="1"/>
    <xf numFmtId="2" fontId="12" fillId="0" borderId="0" xfId="0" applyNumberFormat="1" applyFont="1"/>
    <xf numFmtId="173" fontId="12" fillId="0" borderId="0" xfId="0" applyNumberFormat="1" applyFont="1"/>
    <xf numFmtId="0" fontId="12" fillId="0" borderId="0" xfId="0" applyFont="1"/>
    <xf numFmtId="2" fontId="13" fillId="0" borderId="0" xfId="0" applyNumberFormat="1" applyFont="1"/>
    <xf numFmtId="0" fontId="13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Fill="1"/>
    <xf numFmtId="0" fontId="6" fillId="0" borderId="2" xfId="0" applyFont="1" applyBorder="1" applyAlignment="1">
      <alignment vertical="top"/>
    </xf>
    <xf numFmtId="0" fontId="0" fillId="0" borderId="2" xfId="0" applyBorder="1" applyAlignment="1">
      <alignment vertical="top"/>
    </xf>
  </cellXfs>
  <cellStyles count="1">
    <cellStyle name="Standard" xfId="0" builtinId="0"/>
  </cellStyles>
  <dxfs count="25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phia Sonak" refreshedDate="45931.667748611108" createdVersion="8" refreshedVersion="8" minRefreshableVersion="3" recordCount="994" xr:uid="{8E39DD2F-D91C-40E0-8573-694A18870772}">
  <cacheSource type="worksheet">
    <worksheetSource ref="A1:G1048576" sheet="Daten"/>
  </cacheSource>
  <cacheFields count="7">
    <cacheField name="Probestellen" numFmtId="0">
      <sharedItems containsBlank="1" count="13">
        <s v="Ahr 01"/>
        <s v="Ahr 02"/>
        <s v="Ahr 03"/>
        <s v="Ahr 04a"/>
        <s v="Ahr 05"/>
        <s v="Ahr 08"/>
        <s v="Ahr 09a"/>
        <s v="Ahr 10"/>
        <s v="Ahr 12"/>
        <s v="Ahr 14"/>
        <s v="Kesselinger Bach"/>
        <s v="Adenauerbach"/>
        <m/>
      </sharedItems>
    </cacheField>
    <cacheField name="Datum" numFmtId="14">
      <sharedItems containsNonDate="0" containsDate="1" containsString="0" containsBlank="1" minDate="2025-09-01T00:00:00" maxDate="2025-09-05T00:00:00"/>
    </cacheField>
    <cacheField name="Fischart" numFmtId="0">
      <sharedItems containsBlank="1" count="27">
        <s v="Bachschmerle"/>
        <s v="Elritze"/>
        <s v="Döbel"/>
        <s v="Schneider"/>
        <s v="Flussbarsch"/>
        <s v="Schwarzmundgrundel"/>
        <s v="Groppe"/>
        <s v="Nase"/>
        <s v="Barbe"/>
        <s v="Gründling"/>
        <s v="Rapfen"/>
        <s v="Hasel"/>
        <s v="Dreist. Stichling"/>
        <s v="Aland"/>
        <s v="Aal"/>
        <s v="Bachforelle"/>
        <s v="Rotauge"/>
        <s v="Flussneunauge"/>
        <s v="Neunauge"/>
        <s v="Rotfeder"/>
        <s v="Signalkrebs"/>
        <s v="Äsche"/>
        <s v="Karpfen"/>
        <s v="Lachs"/>
        <s v="Regenbogenforelle"/>
        <s v="Bachneunauge"/>
        <m/>
      </sharedItems>
    </cacheField>
    <cacheField name="Länge_cm" numFmtId="0">
      <sharedItems containsString="0" containsBlank="1" containsNumber="1" containsInteger="1" minValue="1" maxValue="70" count="60">
        <n v="3"/>
        <n v="4"/>
        <n v="5"/>
        <n v="6"/>
        <n v="7"/>
        <n v="8"/>
        <n v="9"/>
        <n v="10"/>
        <n v="11"/>
        <n v="12"/>
        <n v="2"/>
        <n v="13"/>
        <n v="14"/>
        <n v="15"/>
        <n v="18"/>
        <n v="22"/>
        <n v="60"/>
        <n v="17"/>
        <n v="21"/>
        <n v="25"/>
        <n v="30"/>
        <n v="55"/>
        <n v="61"/>
        <n v="16"/>
        <n v="46"/>
        <n v="48"/>
        <n v="50"/>
        <n v="53"/>
        <n v="58"/>
        <n v="35"/>
        <n v="19"/>
        <n v="40"/>
        <n v="70"/>
        <n v="20"/>
        <n v="23"/>
        <n v="32"/>
        <n v="45"/>
        <n v="52"/>
        <n v="26"/>
        <n v="36"/>
        <n v="42"/>
        <n v="44"/>
        <n v="47"/>
        <n v="54"/>
        <n v="56"/>
        <m/>
        <n v="63"/>
        <n v="27"/>
        <n v="37"/>
        <n v="43"/>
        <n v="49"/>
        <n v="51"/>
        <n v="24"/>
        <n v="28"/>
        <n v="38"/>
        <n v="39"/>
        <n v="34"/>
        <n v="29"/>
        <n v="33"/>
        <n v="1"/>
      </sharedItems>
    </cacheField>
    <cacheField name="Anzahl" numFmtId="0">
      <sharedItems containsString="0" containsBlank="1" containsNumber="1" minValue="0" maxValue="2350"/>
    </cacheField>
    <cacheField name="Streckenlänge" numFmtId="2">
      <sharedItems containsString="0" containsBlank="1" containsNumber="1" containsInteger="1" minValue="70" maxValue="260"/>
    </cacheField>
    <cacheField name="Anzahl pro 100m" numFmtId="0">
      <sharedItems containsString="0" containsBlank="1" containsNumber="1" minValue="0" maxValue="1522.8571428571427" count="356">
        <n v="0.38461538461538464"/>
        <n v="6.2602291325695587"/>
        <n v="32.970540098199677"/>
        <n v="106.92307692307692"/>
        <n v="193.07692307692307"/>
        <n v="95"/>
        <n v="19.230769230769234"/>
        <n v="1.153846153846154"/>
        <n v="20"/>
        <n v="5.7692307692307692"/>
        <n v="21.923076923076923"/>
        <n v="23.199023199023198"/>
        <n v="35.816035816035821"/>
        <n v="8.1400081400081401"/>
        <n v="9.3610093610093603"/>
        <n v="0.40700040700040696"/>
        <n v="3.8461538461538463"/>
        <n v="7.6923076923076925"/>
        <n v="12.307692307692308"/>
        <n v="8.4615384615384617"/>
        <n v="6.9230769230769234"/>
        <n v="1.9230769230769231"/>
        <n v="2.3076923076923079"/>
        <n v="0.76923076923076927"/>
        <n v="5"/>
        <n v="1.5384615384615385"/>
        <n v="5.384615384615385"/>
        <n v="10"/>
        <n v="7.3076923076923084"/>
        <n v="16.538461538461537"/>
        <n v="2.6923076923076925"/>
        <n v="86.428571428571431"/>
        <n v="112.85714285714286"/>
        <n v="80.714285714285722"/>
        <n v="208.57142857142858"/>
        <n v="252.85714285714283"/>
        <n v="104.28571428571429"/>
        <n v="22.142857142857142"/>
        <n v="9.2857142857142865"/>
        <n v="3.5714285714285712"/>
        <n v="82.857142857142861"/>
        <n v="113.57142857142857"/>
        <n v="207.14285714285717"/>
        <n v="155"/>
        <n v="25"/>
        <n v="37.142857142857146"/>
        <n v="2.1428571428571428"/>
        <n v="7.1428571428571423"/>
        <n v="4.2857142857142856"/>
        <n v="85"/>
        <n v="32.857142857142854"/>
        <n v="7.8571428571428568"/>
        <n v="5.7142857142857144"/>
        <n v="2.8571428571428572"/>
        <n v="1.4285714285714286"/>
        <n v="0.7142857142857143"/>
        <n v="28.571428571428569"/>
        <n v="47.857142857142861"/>
        <n v="10.714285714285714"/>
        <n v="15.714285714285714"/>
        <n v="0"/>
        <n v="8.5714285714285712"/>
        <n v="22.857142857142858"/>
        <n v="6.4285714285714279"/>
        <n v="17.142857142857142"/>
        <n v="35.882352941176471"/>
        <n v="232.94117647058826"/>
        <n v="594.11764705882354"/>
        <n v="518.82352941176475"/>
        <n v="348.8235294117647"/>
        <n v="72.941176470588232"/>
        <n v="26.47058823529412"/>
        <n v="3.5294117647058822"/>
        <n v="61.764705882352942"/>
        <n v="120"/>
        <n v="1005.2941176470588"/>
        <n v="198.23529411764707"/>
        <n v="338.23529411764707"/>
        <n v="322.94117647058823"/>
        <n v="92.352941176470594"/>
        <n v="32.941176470588232"/>
        <n v="4.117647058823529"/>
        <n v="8.235294117647058"/>
        <n v="0.58823529411764708"/>
        <n v="110.00000000000001"/>
        <n v="130"/>
        <n v="114.70588235294117"/>
        <n v="4.7058823529411766"/>
        <n v="12.352941176470589"/>
        <n v="7.0588235294117645"/>
        <n v="2.3529411764705883"/>
        <n v="1.1764705882352942"/>
        <n v="9.4117647058823533"/>
        <n v="75.882352941176464"/>
        <n v="30.588235294117649"/>
        <n v="10.588235294117647"/>
        <n v="15.294117647058824"/>
        <n v="13.529411764705882"/>
        <n v="15.882352941176469"/>
        <n v="5.8823529411764701"/>
        <n v="1.7647058823529411"/>
        <n v="11.76470588235294"/>
        <n v="2.9411764705882351"/>
        <n v="6.4705882352941186"/>
        <n v="14.705882352941178"/>
        <n v="31.176470588235293"/>
        <n v="55.882352941176471"/>
        <n v="33.529411764705877"/>
        <n v="18.823529411764707"/>
        <n v="0.90909090909090906"/>
        <n v="15.454545454545453"/>
        <n v="276.36363636363637"/>
        <n v="256.81818181818181"/>
        <n v="176.36363636363637"/>
        <n v="108.18181818181817"/>
        <n v="53.181818181818187"/>
        <n v="3.6363636363636362"/>
        <n v="0.45454545454545453"/>
        <n v="47.727272727272727"/>
        <n v="69.090909090909093"/>
        <n v="422.27272727272725"/>
        <n v="293.18181818181819"/>
        <n v="273.63636363636363"/>
        <n v="281.36363636363637"/>
        <n v="98.636363636363626"/>
        <n v="8.1818181818181817"/>
        <n v="5.4545454545454541"/>
        <n v="4.5454545454545459"/>
        <n v="90"/>
        <n v="14.09090909090909"/>
        <n v="25.90909090909091"/>
        <n v="21.818181818181817"/>
        <n v="27.27272727272727"/>
        <n v="60.909090909090914"/>
        <n v="2.2727272727272729"/>
        <n v="18.181818181818183"/>
        <n v="30"/>
        <n v="5.9090909090909092"/>
        <n v="13.636363636363635"/>
        <n v="17.727272727272727"/>
        <n v="20.909090909090907"/>
        <n v="9.5454545454545467"/>
        <n v="1.8181818181818181"/>
        <n v="7.2727272727272725"/>
        <n v="4.0909090909090908"/>
        <n v="6.3636363636363633"/>
        <n v="9.0909090909090917"/>
        <n v="62.272727272727266"/>
        <n v="1.3636363636363635"/>
        <n v="3.1818181818181817"/>
        <n v="23.18181818181818"/>
        <n v="10.909090909090908"/>
        <n v="3.3333333333333335"/>
        <n v="85.555555555555557"/>
        <n v="241.11111111111109"/>
        <n v="310"/>
        <n v="150.55555555555554"/>
        <n v="60.55555555555555"/>
        <n v="66.111111111111114"/>
        <n v="3.8888888888888888"/>
        <n v="0.55555555555555558"/>
        <n v="8.8888888888888893"/>
        <n v="80"/>
        <n v="414.44444444444446"/>
        <n v="184.44444444444446"/>
        <n v="286.11111111111114"/>
        <n v="302.22222222222223"/>
        <n v="2.7777777777777777"/>
        <n v="1.1111111111111112"/>
        <n v="12.777777777777777"/>
        <n v="10.555555555555555"/>
        <n v="8.3333333333333321"/>
        <n v="2.2222222222222223"/>
        <n v="4.4444444444444446"/>
        <n v="11.666666666666666"/>
        <n v="48.333333333333336"/>
        <n v="38.888888888888893"/>
        <n v="6.666666666666667"/>
        <n v="7.2222222222222214"/>
        <n v="13.888888888888889"/>
        <n v="1.6666666666666667"/>
        <n v="11.111111111111111"/>
        <n v="6.1111111111111107"/>
        <n v="297.77777777777777"/>
        <n v="36.111111111111107"/>
        <n v="14.444444444444443"/>
        <n v="17.222222222222221"/>
        <n v="18.333333333333332"/>
        <n v="101.7391304347826"/>
        <n v="834.78260869565213"/>
        <n v="936.08695652173924"/>
        <n v="345.65217391304344"/>
        <n v="426.52173913043481"/>
        <n v="394.78260869565219"/>
        <n v="53.913043478260867"/>
        <n v="49.565217391304351"/>
        <n v="44.782608695652179"/>
        <n v="210"/>
        <n v="647.82608695652175"/>
        <n v="505.6521739130435"/>
        <n v="316.95652173913044"/>
        <n v="169.56521739130434"/>
        <n v="98.260869565217391"/>
        <n v="22.173913043478262"/>
        <n v="5.2173913043478262"/>
        <n v="2.1739130434782608"/>
        <n v="0.86956521739130432"/>
        <n v="33.478260869565219"/>
        <n v="34.347826086956523"/>
        <n v="3.4782608695652173"/>
        <n v="28.260869565217391"/>
        <n v="0.43478260869565216"/>
        <n v="26.521739130434785"/>
        <n v="190.86956521739131"/>
        <n v="370.43478260869563"/>
        <n v="82.173913043478265"/>
        <n v="37.391304347826086"/>
        <n v="3.0434782608695654"/>
        <n v="4.3478260869565215"/>
        <n v="9.5652173913043477"/>
        <n v="4.7826086956521738"/>
        <n v="88.695652173913047"/>
        <n v="1.3043478260869565"/>
        <n v="15.65217391304348"/>
        <n v="2.6086956521739131"/>
        <n v="8.2608695652173907"/>
        <n v="1.7391304347826086"/>
        <n v="172.30769230769232"/>
        <n v="379.23076923076923"/>
        <n v="597.69230769230774"/>
        <n v="856.92307692307691"/>
        <n v="701.53846153846155"/>
        <n v="456.92307692307691"/>
        <n v="20.76923076923077"/>
        <n v="66.153846153846146"/>
        <n v="270"/>
        <n v="1013.8461538461538"/>
        <n v="793.07692307692309"/>
        <n v="326.15384615384613"/>
        <n v="108.46153846153845"/>
        <n v="15.384615384615385"/>
        <n v="6.1538461538461542"/>
        <n v="18.461538461538463"/>
        <n v="43.07692307692308"/>
        <n v="52.307692307692314"/>
        <n v="23.076923076923077"/>
        <n v="46.92307692307692"/>
        <n v="70.769230769230774"/>
        <n v="28.46153846153846"/>
        <n v="16.153846153846153"/>
        <n v="3.0769230769230771"/>
        <n v="16.923076923076923"/>
        <n v="4.6153846153846159"/>
        <n v="49.230769230769234"/>
        <n v="63.84615384615384"/>
        <n v="100.76923076923077"/>
        <n v="50.769230769230766"/>
        <n v="38.461538461538467"/>
        <n v="25.384615384615383"/>
        <n v="125.38461538461539"/>
        <n v="10.76923076923077"/>
        <n v="11.538461538461538"/>
        <n v="24.615384615384617"/>
        <n v="14.615384615384617"/>
        <n v="143.6"/>
        <n v="940"/>
        <n v="170.79999999999998"/>
        <n v="196.8"/>
        <n v="223.60000000000002"/>
        <n v="117.6"/>
        <n v="22.400000000000002"/>
        <n v="3.5999999999999996"/>
        <n v="6.8000000000000007"/>
        <n v="38"/>
        <n v="225.99999999999997"/>
        <n v="322.8"/>
        <n v="311.60000000000002"/>
        <n v="249.2"/>
        <n v="27.6"/>
        <n v="0.8"/>
        <n v="2.4"/>
        <n v="2"/>
        <n v="13.200000000000001"/>
        <n v="0.4"/>
        <n v="7.1999999999999993"/>
        <n v="14.000000000000002"/>
        <n v="36.799999999999997"/>
        <n v="11.600000000000001"/>
        <n v="6.4"/>
        <n v="1.2"/>
        <n v="8.7999999999999989"/>
        <n v="8"/>
        <n v="1.6"/>
        <n v="2.8000000000000003"/>
        <n v="4"/>
        <n v="16.8"/>
        <n v="52.400000000000006"/>
        <n v="82.8"/>
        <n v="10.4"/>
        <n v="10.8"/>
        <n v="6"/>
        <n v="47.272727272727273"/>
        <n v="214.54545454545456"/>
        <n v="153.63636363636363"/>
        <n v="248.63636363636363"/>
        <n v="191.81818181818181"/>
        <n v="61.363636363636367"/>
        <n v="11.818181818181818"/>
        <n v="100.45454545454547"/>
        <n v="193.18181818181819"/>
        <n v="117.72727272727272"/>
        <n v="194.09090909090909"/>
        <n v="120.45454545454545"/>
        <n v="62.727272727272734"/>
        <n v="17.272727272727273"/>
        <n v="2.7272727272727271"/>
        <n v="29.09090909090909"/>
        <n v="6.8181818181818175"/>
        <n v="12.272727272727273"/>
        <n v="124.09090909090909"/>
        <n v="385"/>
        <n v="16.363636363636363"/>
        <n v="15.6"/>
        <n v="5.2"/>
        <n v="16"/>
        <n v="9.1999999999999993"/>
        <n v="5.6000000000000005"/>
        <n v="14.799999999999999"/>
        <n v="7.6"/>
        <n v="37.200000000000003"/>
        <n v="46.400000000000006"/>
        <n v="144.4"/>
        <n v="185.60000000000002"/>
        <n v="55.600000000000009"/>
        <n v="23.599999999999998"/>
        <n v="3.2"/>
        <n v="14.285714285714285"/>
        <n v="58.571428571428577"/>
        <n v="131.42857142857142"/>
        <n v="1522.8571428571427"/>
        <n v="180"/>
        <n v="50"/>
        <n v="11.428571428571429"/>
        <n v="338.57142857142856"/>
        <n v="257.14285714285717"/>
        <n v="38.571428571428577"/>
        <n v="17.647058823529413"/>
        <n v="17.058823529411764"/>
        <n v="21.176470588235293"/>
        <n v="41.764705882352942"/>
        <n v="14.117647058823529"/>
        <n v="8.8235294117647065"/>
        <n v="25.294117647058822"/>
        <n v="42.352941176470587"/>
        <n v="19.411764705882355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4">
  <r>
    <x v="0"/>
    <d v="2025-09-01T00:00:00"/>
    <x v="0"/>
    <x v="0"/>
    <n v="1"/>
    <n v="260"/>
    <x v="0"/>
  </r>
  <r>
    <x v="0"/>
    <d v="2025-09-01T00:00:00"/>
    <x v="0"/>
    <x v="1"/>
    <n v="16.276595744680851"/>
    <n v="260"/>
    <x v="1"/>
  </r>
  <r>
    <x v="0"/>
    <d v="2025-09-01T00:00:00"/>
    <x v="0"/>
    <x v="2"/>
    <n v="85.723404255319153"/>
    <n v="260"/>
    <x v="2"/>
  </r>
  <r>
    <x v="0"/>
    <d v="2025-09-01T00:00:00"/>
    <x v="0"/>
    <x v="3"/>
    <n v="278"/>
    <n v="260"/>
    <x v="3"/>
  </r>
  <r>
    <x v="0"/>
    <d v="2025-09-01T00:00:00"/>
    <x v="0"/>
    <x v="4"/>
    <n v="502"/>
    <n v="260"/>
    <x v="4"/>
  </r>
  <r>
    <x v="0"/>
    <d v="2025-09-01T00:00:00"/>
    <x v="0"/>
    <x v="5"/>
    <n v="247"/>
    <n v="260"/>
    <x v="5"/>
  </r>
  <r>
    <x v="0"/>
    <d v="2025-09-01T00:00:00"/>
    <x v="0"/>
    <x v="6"/>
    <n v="50"/>
    <n v="260"/>
    <x v="6"/>
  </r>
  <r>
    <x v="0"/>
    <d v="2025-09-01T00:00:00"/>
    <x v="0"/>
    <x v="7"/>
    <n v="3"/>
    <n v="260"/>
    <x v="7"/>
  </r>
  <r>
    <x v="0"/>
    <d v="2025-09-01T00:00:00"/>
    <x v="0"/>
    <x v="8"/>
    <n v="52"/>
    <n v="260"/>
    <x v="8"/>
  </r>
  <r>
    <x v="0"/>
    <d v="2025-09-01T00:00:00"/>
    <x v="0"/>
    <x v="9"/>
    <n v="52"/>
    <n v="260"/>
    <x v="8"/>
  </r>
  <r>
    <x v="0"/>
    <d v="2025-09-01T00:00:00"/>
    <x v="1"/>
    <x v="10"/>
    <n v="1"/>
    <n v="260"/>
    <x v="0"/>
  </r>
  <r>
    <x v="0"/>
    <d v="2025-09-01T00:00:00"/>
    <x v="1"/>
    <x v="0"/>
    <n v="3"/>
    <n v="260"/>
    <x v="7"/>
  </r>
  <r>
    <x v="0"/>
    <d v="2025-09-01T00:00:00"/>
    <x v="1"/>
    <x v="1"/>
    <n v="15"/>
    <n v="260"/>
    <x v="9"/>
  </r>
  <r>
    <x v="0"/>
    <d v="2025-09-01T00:00:00"/>
    <x v="1"/>
    <x v="2"/>
    <n v="57"/>
    <n v="260"/>
    <x v="10"/>
  </r>
  <r>
    <x v="0"/>
    <d v="2025-09-01T00:00:00"/>
    <x v="1"/>
    <x v="3"/>
    <n v="60.317460317460316"/>
    <n v="260"/>
    <x v="11"/>
  </r>
  <r>
    <x v="0"/>
    <d v="2025-09-01T00:00:00"/>
    <x v="1"/>
    <x v="4"/>
    <n v="93.121693121693127"/>
    <n v="260"/>
    <x v="12"/>
  </r>
  <r>
    <x v="0"/>
    <d v="2025-09-01T00:00:00"/>
    <x v="1"/>
    <x v="5"/>
    <n v="21.164021164021165"/>
    <n v="260"/>
    <x v="13"/>
  </r>
  <r>
    <x v="0"/>
    <d v="2025-09-01T00:00:00"/>
    <x v="1"/>
    <x v="6"/>
    <n v="24.338624338624339"/>
    <n v="260"/>
    <x v="14"/>
  </r>
  <r>
    <x v="0"/>
    <d v="2025-09-01T00:00:00"/>
    <x v="1"/>
    <x v="7"/>
    <n v="1.0582010582010581"/>
    <n v="260"/>
    <x v="15"/>
  </r>
  <r>
    <x v="0"/>
    <d v="2025-09-01T00:00:00"/>
    <x v="2"/>
    <x v="0"/>
    <n v="10"/>
    <n v="260"/>
    <x v="16"/>
  </r>
  <r>
    <x v="0"/>
    <d v="2025-09-01T00:00:00"/>
    <x v="2"/>
    <x v="1"/>
    <n v="20"/>
    <n v="260"/>
    <x v="17"/>
  </r>
  <r>
    <x v="0"/>
    <d v="2025-09-01T00:00:00"/>
    <x v="2"/>
    <x v="2"/>
    <n v="32"/>
    <n v="260"/>
    <x v="18"/>
  </r>
  <r>
    <x v="0"/>
    <d v="2025-09-01T00:00:00"/>
    <x v="2"/>
    <x v="3"/>
    <n v="22"/>
    <n v="260"/>
    <x v="19"/>
  </r>
  <r>
    <x v="0"/>
    <d v="2025-09-01T00:00:00"/>
    <x v="2"/>
    <x v="4"/>
    <n v="18"/>
    <n v="260"/>
    <x v="20"/>
  </r>
  <r>
    <x v="0"/>
    <d v="2025-09-01T00:00:00"/>
    <x v="2"/>
    <x v="5"/>
    <n v="5"/>
    <n v="260"/>
    <x v="21"/>
  </r>
  <r>
    <x v="0"/>
    <d v="2025-09-01T00:00:00"/>
    <x v="2"/>
    <x v="7"/>
    <n v="6"/>
    <n v="260"/>
    <x v="22"/>
  </r>
  <r>
    <x v="0"/>
    <d v="2025-09-01T00:00:00"/>
    <x v="2"/>
    <x v="8"/>
    <n v="5"/>
    <n v="260"/>
    <x v="21"/>
  </r>
  <r>
    <x v="0"/>
    <d v="2025-09-01T00:00:00"/>
    <x v="2"/>
    <x v="9"/>
    <n v="3"/>
    <n v="260"/>
    <x v="7"/>
  </r>
  <r>
    <x v="0"/>
    <d v="2025-09-01T00:00:00"/>
    <x v="2"/>
    <x v="11"/>
    <n v="1"/>
    <n v="260"/>
    <x v="0"/>
  </r>
  <r>
    <x v="0"/>
    <d v="2025-09-01T00:00:00"/>
    <x v="2"/>
    <x v="12"/>
    <n v="1"/>
    <n v="260"/>
    <x v="0"/>
  </r>
  <r>
    <x v="0"/>
    <d v="2025-09-01T00:00:00"/>
    <x v="2"/>
    <x v="13"/>
    <n v="3"/>
    <n v="260"/>
    <x v="7"/>
  </r>
  <r>
    <x v="0"/>
    <d v="2025-09-01T00:00:00"/>
    <x v="2"/>
    <x v="14"/>
    <n v="1"/>
    <n v="260"/>
    <x v="0"/>
  </r>
  <r>
    <x v="0"/>
    <d v="2025-09-01T00:00:00"/>
    <x v="2"/>
    <x v="15"/>
    <n v="1"/>
    <n v="260"/>
    <x v="0"/>
  </r>
  <r>
    <x v="0"/>
    <d v="2025-09-01T00:00:00"/>
    <x v="3"/>
    <x v="10"/>
    <n v="2"/>
    <n v="260"/>
    <x v="23"/>
  </r>
  <r>
    <x v="0"/>
    <d v="2025-09-01T00:00:00"/>
    <x v="3"/>
    <x v="1"/>
    <n v="5"/>
    <n v="260"/>
    <x v="21"/>
  </r>
  <r>
    <x v="0"/>
    <d v="2025-09-01T00:00:00"/>
    <x v="3"/>
    <x v="2"/>
    <n v="2"/>
    <n v="260"/>
    <x v="23"/>
  </r>
  <r>
    <x v="0"/>
    <d v="2025-09-01T00:00:00"/>
    <x v="3"/>
    <x v="5"/>
    <n v="1"/>
    <n v="260"/>
    <x v="0"/>
  </r>
  <r>
    <x v="0"/>
    <d v="2025-09-01T00:00:00"/>
    <x v="3"/>
    <x v="7"/>
    <n v="1"/>
    <n v="260"/>
    <x v="0"/>
  </r>
  <r>
    <x v="0"/>
    <d v="2025-09-01T00:00:00"/>
    <x v="4"/>
    <x v="3"/>
    <n v="1"/>
    <n v="260"/>
    <x v="0"/>
  </r>
  <r>
    <x v="0"/>
    <d v="2025-09-01T00:00:00"/>
    <x v="4"/>
    <x v="4"/>
    <n v="1"/>
    <n v="260"/>
    <x v="0"/>
  </r>
  <r>
    <x v="0"/>
    <d v="2025-09-01T00:00:00"/>
    <x v="4"/>
    <x v="5"/>
    <n v="2"/>
    <n v="260"/>
    <x v="23"/>
  </r>
  <r>
    <x v="0"/>
    <d v="2025-09-01T00:00:00"/>
    <x v="4"/>
    <x v="6"/>
    <n v="2"/>
    <n v="260"/>
    <x v="23"/>
  </r>
  <r>
    <x v="0"/>
    <d v="2025-09-01T00:00:00"/>
    <x v="4"/>
    <x v="7"/>
    <n v="13"/>
    <n v="260"/>
    <x v="24"/>
  </r>
  <r>
    <x v="0"/>
    <d v="2025-09-01T00:00:00"/>
    <x v="4"/>
    <x v="8"/>
    <n v="1"/>
    <n v="260"/>
    <x v="0"/>
  </r>
  <r>
    <x v="0"/>
    <d v="2025-09-01T00:00:00"/>
    <x v="4"/>
    <x v="9"/>
    <n v="4"/>
    <n v="260"/>
    <x v="25"/>
  </r>
  <r>
    <x v="0"/>
    <d v="2025-09-01T00:00:00"/>
    <x v="4"/>
    <x v="11"/>
    <n v="1"/>
    <n v="260"/>
    <x v="0"/>
  </r>
  <r>
    <x v="0"/>
    <d v="2025-09-01T00:00:00"/>
    <x v="5"/>
    <x v="0"/>
    <n v="1"/>
    <n v="260"/>
    <x v="0"/>
  </r>
  <r>
    <x v="0"/>
    <d v="2025-09-01T00:00:00"/>
    <x v="5"/>
    <x v="2"/>
    <n v="1"/>
    <n v="260"/>
    <x v="0"/>
  </r>
  <r>
    <x v="0"/>
    <d v="2025-09-01T00:00:00"/>
    <x v="5"/>
    <x v="3"/>
    <n v="1"/>
    <n v="260"/>
    <x v="0"/>
  </r>
  <r>
    <x v="0"/>
    <d v="2025-09-01T00:00:00"/>
    <x v="5"/>
    <x v="6"/>
    <n v="1"/>
    <n v="260"/>
    <x v="0"/>
  </r>
  <r>
    <x v="0"/>
    <d v="2025-09-01T00:00:00"/>
    <x v="5"/>
    <x v="8"/>
    <n v="1"/>
    <n v="260"/>
    <x v="0"/>
  </r>
  <r>
    <x v="0"/>
    <d v="2025-09-01T00:00:00"/>
    <x v="6"/>
    <x v="1"/>
    <n v="2"/>
    <n v="260"/>
    <x v="23"/>
  </r>
  <r>
    <x v="0"/>
    <d v="2025-09-01T00:00:00"/>
    <x v="6"/>
    <x v="2"/>
    <n v="6"/>
    <n v="260"/>
    <x v="22"/>
  </r>
  <r>
    <x v="0"/>
    <d v="2025-09-01T00:00:00"/>
    <x v="6"/>
    <x v="3"/>
    <n v="4"/>
    <n v="260"/>
    <x v="25"/>
  </r>
  <r>
    <x v="0"/>
    <d v="2025-09-01T00:00:00"/>
    <x v="6"/>
    <x v="4"/>
    <n v="5"/>
    <n v="260"/>
    <x v="21"/>
  </r>
  <r>
    <x v="0"/>
    <d v="2025-09-01T00:00:00"/>
    <x v="6"/>
    <x v="5"/>
    <n v="1"/>
    <n v="260"/>
    <x v="0"/>
  </r>
  <r>
    <x v="0"/>
    <d v="2025-09-01T00:00:00"/>
    <x v="6"/>
    <x v="7"/>
    <n v="1"/>
    <n v="260"/>
    <x v="0"/>
  </r>
  <r>
    <x v="0"/>
    <d v="2025-09-01T00:00:00"/>
    <x v="7"/>
    <x v="0"/>
    <n v="1"/>
    <n v="260"/>
    <x v="0"/>
  </r>
  <r>
    <x v="0"/>
    <d v="2025-09-01T00:00:00"/>
    <x v="7"/>
    <x v="1"/>
    <n v="2"/>
    <n v="260"/>
    <x v="23"/>
  </r>
  <r>
    <x v="0"/>
    <d v="2025-09-01T00:00:00"/>
    <x v="7"/>
    <x v="2"/>
    <n v="14"/>
    <n v="260"/>
    <x v="26"/>
  </r>
  <r>
    <x v="0"/>
    <d v="2025-09-01T00:00:00"/>
    <x v="7"/>
    <x v="3"/>
    <n v="26"/>
    <n v="260"/>
    <x v="27"/>
  </r>
  <r>
    <x v="0"/>
    <d v="2025-09-01T00:00:00"/>
    <x v="7"/>
    <x v="4"/>
    <n v="13"/>
    <n v="260"/>
    <x v="24"/>
  </r>
  <r>
    <x v="0"/>
    <d v="2025-09-01T00:00:00"/>
    <x v="7"/>
    <x v="5"/>
    <n v="5"/>
    <n v="260"/>
    <x v="21"/>
  </r>
  <r>
    <x v="0"/>
    <d v="2025-09-01T00:00:00"/>
    <x v="7"/>
    <x v="6"/>
    <n v="1"/>
    <n v="260"/>
    <x v="0"/>
  </r>
  <r>
    <x v="0"/>
    <d v="2025-09-01T00:00:00"/>
    <x v="7"/>
    <x v="11"/>
    <n v="1"/>
    <n v="260"/>
    <x v="0"/>
  </r>
  <r>
    <x v="0"/>
    <d v="2025-09-01T00:00:00"/>
    <x v="8"/>
    <x v="0"/>
    <n v="10"/>
    <n v="260"/>
    <x v="16"/>
  </r>
  <r>
    <x v="0"/>
    <d v="2025-09-01T00:00:00"/>
    <x v="8"/>
    <x v="1"/>
    <n v="19"/>
    <n v="260"/>
    <x v="28"/>
  </r>
  <r>
    <x v="0"/>
    <d v="2025-09-01T00:00:00"/>
    <x v="8"/>
    <x v="2"/>
    <n v="26"/>
    <n v="260"/>
    <x v="27"/>
  </r>
  <r>
    <x v="0"/>
    <d v="2025-09-01T00:00:00"/>
    <x v="8"/>
    <x v="3"/>
    <n v="43"/>
    <n v="260"/>
    <x v="29"/>
  </r>
  <r>
    <x v="0"/>
    <d v="2025-09-01T00:00:00"/>
    <x v="8"/>
    <x v="4"/>
    <n v="18"/>
    <n v="260"/>
    <x v="20"/>
  </r>
  <r>
    <x v="0"/>
    <d v="2025-09-01T00:00:00"/>
    <x v="8"/>
    <x v="5"/>
    <n v="7"/>
    <n v="260"/>
    <x v="30"/>
  </r>
  <r>
    <x v="0"/>
    <d v="2025-09-01T00:00:00"/>
    <x v="8"/>
    <x v="7"/>
    <n v="2"/>
    <n v="260"/>
    <x v="23"/>
  </r>
  <r>
    <x v="0"/>
    <d v="2025-09-01T00:00:00"/>
    <x v="8"/>
    <x v="8"/>
    <n v="4"/>
    <n v="260"/>
    <x v="25"/>
  </r>
  <r>
    <x v="0"/>
    <d v="2025-09-01T00:00:00"/>
    <x v="8"/>
    <x v="9"/>
    <n v="2"/>
    <n v="260"/>
    <x v="23"/>
  </r>
  <r>
    <x v="0"/>
    <d v="2025-09-01T00:00:00"/>
    <x v="9"/>
    <x v="0"/>
    <n v="1"/>
    <n v="260"/>
    <x v="0"/>
  </r>
  <r>
    <x v="0"/>
    <d v="2025-09-01T00:00:00"/>
    <x v="9"/>
    <x v="1"/>
    <n v="1"/>
    <n v="260"/>
    <x v="0"/>
  </r>
  <r>
    <x v="0"/>
    <d v="2025-09-01T00:00:00"/>
    <x v="9"/>
    <x v="2"/>
    <n v="1"/>
    <n v="260"/>
    <x v="0"/>
  </r>
  <r>
    <x v="0"/>
    <d v="2025-09-01T00:00:00"/>
    <x v="9"/>
    <x v="7"/>
    <n v="2"/>
    <n v="260"/>
    <x v="23"/>
  </r>
  <r>
    <x v="0"/>
    <d v="2025-09-01T00:00:00"/>
    <x v="9"/>
    <x v="11"/>
    <n v="2"/>
    <n v="260"/>
    <x v="23"/>
  </r>
  <r>
    <x v="0"/>
    <d v="2025-09-01T00:00:00"/>
    <x v="10"/>
    <x v="5"/>
    <n v="1"/>
    <n v="260"/>
    <x v="0"/>
  </r>
  <r>
    <x v="0"/>
    <d v="2025-09-01T00:00:00"/>
    <x v="11"/>
    <x v="4"/>
    <n v="1"/>
    <n v="260"/>
    <x v="0"/>
  </r>
  <r>
    <x v="0"/>
    <d v="2025-09-01T00:00:00"/>
    <x v="11"/>
    <x v="5"/>
    <n v="2"/>
    <n v="260"/>
    <x v="23"/>
  </r>
  <r>
    <x v="0"/>
    <d v="2025-09-01T00:00:00"/>
    <x v="11"/>
    <x v="7"/>
    <n v="1"/>
    <n v="260"/>
    <x v="0"/>
  </r>
  <r>
    <x v="0"/>
    <d v="2025-09-01T00:00:00"/>
    <x v="11"/>
    <x v="8"/>
    <n v="1"/>
    <n v="260"/>
    <x v="0"/>
  </r>
  <r>
    <x v="0"/>
    <d v="2025-09-01T00:00:00"/>
    <x v="12"/>
    <x v="1"/>
    <n v="1"/>
    <n v="260"/>
    <x v="0"/>
  </r>
  <r>
    <x v="0"/>
    <d v="2025-09-01T00:00:00"/>
    <x v="12"/>
    <x v="2"/>
    <n v="2"/>
    <n v="260"/>
    <x v="23"/>
  </r>
  <r>
    <x v="0"/>
    <d v="2025-09-01T00:00:00"/>
    <x v="13"/>
    <x v="7"/>
    <n v="1"/>
    <n v="260"/>
    <x v="0"/>
  </r>
  <r>
    <x v="0"/>
    <d v="2025-09-01T00:00:00"/>
    <x v="14"/>
    <x v="16"/>
    <n v="1"/>
    <n v="260"/>
    <x v="0"/>
  </r>
  <r>
    <x v="0"/>
    <d v="2025-09-01T00:00:00"/>
    <x v="15"/>
    <x v="8"/>
    <n v="1"/>
    <n v="260"/>
    <x v="0"/>
  </r>
  <r>
    <x v="0"/>
    <d v="2025-09-01T00:00:00"/>
    <x v="16"/>
    <x v="9"/>
    <n v="1"/>
    <n v="260"/>
    <x v="0"/>
  </r>
  <r>
    <x v="1"/>
    <d v="2025-09-01T00:00:00"/>
    <x v="1"/>
    <x v="10"/>
    <n v="121"/>
    <n v="140"/>
    <x v="31"/>
  </r>
  <r>
    <x v="1"/>
    <d v="2025-09-01T00:00:00"/>
    <x v="1"/>
    <x v="1"/>
    <n v="158"/>
    <n v="140"/>
    <x v="32"/>
  </r>
  <r>
    <x v="1"/>
    <d v="2025-09-01T00:00:00"/>
    <x v="1"/>
    <x v="2"/>
    <n v="113"/>
    <n v="140"/>
    <x v="33"/>
  </r>
  <r>
    <x v="1"/>
    <d v="2025-09-01T00:00:00"/>
    <x v="1"/>
    <x v="3"/>
    <n v="292"/>
    <n v="140"/>
    <x v="34"/>
  </r>
  <r>
    <x v="1"/>
    <d v="2025-09-01T00:00:00"/>
    <x v="1"/>
    <x v="4"/>
    <n v="354"/>
    <n v="140"/>
    <x v="35"/>
  </r>
  <r>
    <x v="1"/>
    <d v="2025-09-01T00:00:00"/>
    <x v="1"/>
    <x v="5"/>
    <n v="146"/>
    <n v="140"/>
    <x v="36"/>
  </r>
  <r>
    <x v="1"/>
    <d v="2025-09-01T00:00:00"/>
    <x v="1"/>
    <x v="6"/>
    <n v="31"/>
    <n v="140"/>
    <x v="37"/>
  </r>
  <r>
    <x v="1"/>
    <d v="2025-09-01T00:00:00"/>
    <x v="1"/>
    <x v="7"/>
    <n v="13"/>
    <n v="140"/>
    <x v="38"/>
  </r>
  <r>
    <x v="1"/>
    <d v="2025-09-01T00:00:00"/>
    <x v="0"/>
    <x v="0"/>
    <n v="5"/>
    <n v="140"/>
    <x v="39"/>
  </r>
  <r>
    <x v="1"/>
    <d v="2025-09-01T00:00:00"/>
    <x v="0"/>
    <x v="1"/>
    <n v="116"/>
    <n v="140"/>
    <x v="40"/>
  </r>
  <r>
    <x v="1"/>
    <d v="2025-09-01T00:00:00"/>
    <x v="0"/>
    <x v="2"/>
    <n v="159"/>
    <n v="140"/>
    <x v="41"/>
  </r>
  <r>
    <x v="1"/>
    <d v="2025-09-01T00:00:00"/>
    <x v="0"/>
    <x v="3"/>
    <n v="290"/>
    <n v="140"/>
    <x v="42"/>
  </r>
  <r>
    <x v="1"/>
    <d v="2025-09-01T00:00:00"/>
    <x v="0"/>
    <x v="4"/>
    <n v="217"/>
    <n v="140"/>
    <x v="43"/>
  </r>
  <r>
    <x v="1"/>
    <d v="2025-09-01T00:00:00"/>
    <x v="0"/>
    <x v="5"/>
    <n v="290"/>
    <n v="140"/>
    <x v="42"/>
  </r>
  <r>
    <x v="1"/>
    <d v="2025-09-01T00:00:00"/>
    <x v="0"/>
    <x v="6"/>
    <n v="35"/>
    <n v="140"/>
    <x v="44"/>
  </r>
  <r>
    <x v="1"/>
    <d v="2025-09-01T00:00:00"/>
    <x v="0"/>
    <x v="7"/>
    <n v="52"/>
    <n v="140"/>
    <x v="45"/>
  </r>
  <r>
    <x v="1"/>
    <d v="2025-09-01T00:00:00"/>
    <x v="0"/>
    <x v="8"/>
    <n v="3"/>
    <n v="140"/>
    <x v="46"/>
  </r>
  <r>
    <x v="1"/>
    <d v="2025-09-01T00:00:00"/>
    <x v="0"/>
    <x v="9"/>
    <n v="10"/>
    <n v="140"/>
    <x v="47"/>
  </r>
  <r>
    <x v="1"/>
    <d v="2025-09-01T00:00:00"/>
    <x v="8"/>
    <x v="1"/>
    <n v="6"/>
    <n v="140"/>
    <x v="48"/>
  </r>
  <r>
    <x v="1"/>
    <d v="2025-09-01T00:00:00"/>
    <x v="8"/>
    <x v="2"/>
    <n v="119"/>
    <n v="140"/>
    <x v="49"/>
  </r>
  <r>
    <x v="1"/>
    <d v="2025-09-01T00:00:00"/>
    <x v="8"/>
    <x v="3"/>
    <n v="46"/>
    <n v="140"/>
    <x v="50"/>
  </r>
  <r>
    <x v="1"/>
    <d v="2025-09-01T00:00:00"/>
    <x v="8"/>
    <x v="4"/>
    <n v="11"/>
    <n v="140"/>
    <x v="51"/>
  </r>
  <r>
    <x v="1"/>
    <d v="2025-09-01T00:00:00"/>
    <x v="8"/>
    <x v="5"/>
    <n v="5"/>
    <n v="140"/>
    <x v="39"/>
  </r>
  <r>
    <x v="1"/>
    <d v="2025-09-01T00:00:00"/>
    <x v="8"/>
    <x v="6"/>
    <n v="8"/>
    <n v="140"/>
    <x v="52"/>
  </r>
  <r>
    <x v="1"/>
    <d v="2025-09-01T00:00:00"/>
    <x v="8"/>
    <x v="7"/>
    <n v="10"/>
    <n v="140"/>
    <x v="47"/>
  </r>
  <r>
    <x v="1"/>
    <d v="2025-09-01T00:00:00"/>
    <x v="8"/>
    <x v="8"/>
    <n v="4"/>
    <n v="140"/>
    <x v="53"/>
  </r>
  <r>
    <x v="1"/>
    <d v="2025-09-01T00:00:00"/>
    <x v="8"/>
    <x v="9"/>
    <n v="10"/>
    <n v="140"/>
    <x v="47"/>
  </r>
  <r>
    <x v="1"/>
    <d v="2025-09-01T00:00:00"/>
    <x v="8"/>
    <x v="11"/>
    <n v="7"/>
    <n v="140"/>
    <x v="24"/>
  </r>
  <r>
    <x v="1"/>
    <d v="2025-09-01T00:00:00"/>
    <x v="8"/>
    <x v="12"/>
    <n v="2"/>
    <n v="140"/>
    <x v="54"/>
  </r>
  <r>
    <x v="1"/>
    <d v="2025-09-01T00:00:00"/>
    <x v="17"/>
    <x v="12"/>
    <n v="1"/>
    <n v="140"/>
    <x v="55"/>
  </r>
  <r>
    <x v="1"/>
    <d v="2025-09-01T00:00:00"/>
    <x v="18"/>
    <x v="8"/>
    <n v="1"/>
    <n v="140"/>
    <x v="55"/>
  </r>
  <r>
    <x v="1"/>
    <d v="2025-09-01T00:00:00"/>
    <x v="7"/>
    <x v="3"/>
    <n v="40"/>
    <n v="140"/>
    <x v="56"/>
  </r>
  <r>
    <x v="1"/>
    <d v="2025-09-01T00:00:00"/>
    <x v="7"/>
    <x v="4"/>
    <n v="67"/>
    <n v="140"/>
    <x v="57"/>
  </r>
  <r>
    <x v="1"/>
    <d v="2025-09-01T00:00:00"/>
    <x v="7"/>
    <x v="5"/>
    <n v="7"/>
    <n v="140"/>
    <x v="24"/>
  </r>
  <r>
    <x v="1"/>
    <d v="2025-09-01T00:00:00"/>
    <x v="7"/>
    <x v="6"/>
    <n v="2"/>
    <n v="140"/>
    <x v="54"/>
  </r>
  <r>
    <x v="1"/>
    <d v="2025-09-01T00:00:00"/>
    <x v="7"/>
    <x v="8"/>
    <n v="1"/>
    <n v="140"/>
    <x v="55"/>
  </r>
  <r>
    <x v="1"/>
    <d v="2025-09-01T00:00:00"/>
    <x v="2"/>
    <x v="0"/>
    <n v="6"/>
    <n v="140"/>
    <x v="48"/>
  </r>
  <r>
    <x v="1"/>
    <d v="2025-09-01T00:00:00"/>
    <x v="2"/>
    <x v="1"/>
    <n v="15"/>
    <n v="140"/>
    <x v="58"/>
  </r>
  <r>
    <x v="1"/>
    <d v="2025-09-01T00:00:00"/>
    <x v="2"/>
    <x v="2"/>
    <n v="22"/>
    <n v="140"/>
    <x v="59"/>
  </r>
  <r>
    <x v="1"/>
    <d v="2025-09-01T00:00:00"/>
    <x v="2"/>
    <x v="3"/>
    <n v="0"/>
    <n v="140"/>
    <x v="60"/>
  </r>
  <r>
    <x v="1"/>
    <d v="2025-09-01T00:00:00"/>
    <x v="2"/>
    <x v="4"/>
    <n v="12"/>
    <n v="140"/>
    <x v="61"/>
  </r>
  <r>
    <x v="1"/>
    <d v="2025-09-01T00:00:00"/>
    <x v="2"/>
    <x v="5"/>
    <n v="28"/>
    <n v="140"/>
    <x v="8"/>
  </r>
  <r>
    <x v="1"/>
    <d v="2025-09-01T00:00:00"/>
    <x v="2"/>
    <x v="6"/>
    <n v="13"/>
    <n v="140"/>
    <x v="38"/>
  </r>
  <r>
    <x v="1"/>
    <d v="2025-09-01T00:00:00"/>
    <x v="2"/>
    <x v="7"/>
    <n v="32"/>
    <n v="140"/>
    <x v="62"/>
  </r>
  <r>
    <x v="1"/>
    <d v="2025-09-01T00:00:00"/>
    <x v="2"/>
    <x v="8"/>
    <n v="28"/>
    <n v="140"/>
    <x v="8"/>
  </r>
  <r>
    <x v="1"/>
    <d v="2025-09-01T00:00:00"/>
    <x v="2"/>
    <x v="9"/>
    <n v="11"/>
    <n v="140"/>
    <x v="51"/>
  </r>
  <r>
    <x v="1"/>
    <d v="2025-09-01T00:00:00"/>
    <x v="2"/>
    <x v="11"/>
    <n v="2"/>
    <n v="140"/>
    <x v="54"/>
  </r>
  <r>
    <x v="1"/>
    <d v="2025-09-01T00:00:00"/>
    <x v="2"/>
    <x v="12"/>
    <n v="1"/>
    <n v="140"/>
    <x v="55"/>
  </r>
  <r>
    <x v="1"/>
    <d v="2025-09-01T00:00:00"/>
    <x v="2"/>
    <x v="13"/>
    <n v="3"/>
    <n v="140"/>
    <x v="46"/>
  </r>
  <r>
    <x v="1"/>
    <d v="2025-09-01T00:00:00"/>
    <x v="2"/>
    <x v="17"/>
    <n v="2"/>
    <n v="140"/>
    <x v="54"/>
  </r>
  <r>
    <x v="1"/>
    <d v="2025-09-01T00:00:00"/>
    <x v="2"/>
    <x v="14"/>
    <n v="2"/>
    <n v="140"/>
    <x v="54"/>
  </r>
  <r>
    <x v="1"/>
    <d v="2025-09-01T00:00:00"/>
    <x v="2"/>
    <x v="18"/>
    <n v="1"/>
    <n v="140"/>
    <x v="55"/>
  </r>
  <r>
    <x v="1"/>
    <d v="2025-09-01T00:00:00"/>
    <x v="2"/>
    <x v="19"/>
    <n v="6"/>
    <n v="140"/>
    <x v="48"/>
  </r>
  <r>
    <x v="1"/>
    <d v="2025-09-01T00:00:00"/>
    <x v="2"/>
    <x v="15"/>
    <n v="1"/>
    <n v="140"/>
    <x v="55"/>
  </r>
  <r>
    <x v="1"/>
    <d v="2025-09-01T00:00:00"/>
    <x v="6"/>
    <x v="2"/>
    <n v="2"/>
    <n v="140"/>
    <x v="54"/>
  </r>
  <r>
    <x v="1"/>
    <d v="2025-09-01T00:00:00"/>
    <x v="6"/>
    <x v="3"/>
    <n v="5"/>
    <n v="140"/>
    <x v="39"/>
  </r>
  <r>
    <x v="1"/>
    <d v="2025-09-01T00:00:00"/>
    <x v="6"/>
    <x v="4"/>
    <n v="15"/>
    <n v="140"/>
    <x v="58"/>
  </r>
  <r>
    <x v="1"/>
    <d v="2025-09-01T00:00:00"/>
    <x v="6"/>
    <x v="5"/>
    <n v="5"/>
    <n v="140"/>
    <x v="39"/>
  </r>
  <r>
    <x v="1"/>
    <d v="2025-09-01T00:00:00"/>
    <x v="15"/>
    <x v="8"/>
    <n v="1"/>
    <n v="140"/>
    <x v="55"/>
  </r>
  <r>
    <x v="1"/>
    <d v="2025-09-01T00:00:00"/>
    <x v="15"/>
    <x v="9"/>
    <n v="4"/>
    <n v="140"/>
    <x v="53"/>
  </r>
  <r>
    <x v="1"/>
    <d v="2025-09-01T00:00:00"/>
    <x v="15"/>
    <x v="11"/>
    <n v="2"/>
    <n v="140"/>
    <x v="54"/>
  </r>
  <r>
    <x v="1"/>
    <d v="2025-09-01T00:00:00"/>
    <x v="15"/>
    <x v="20"/>
    <n v="1"/>
    <n v="140"/>
    <x v="55"/>
  </r>
  <r>
    <x v="1"/>
    <d v="2025-09-01T00:00:00"/>
    <x v="5"/>
    <x v="2"/>
    <n v="1"/>
    <n v="140"/>
    <x v="55"/>
  </r>
  <r>
    <x v="1"/>
    <d v="2025-09-01T00:00:00"/>
    <x v="5"/>
    <x v="8"/>
    <n v="1"/>
    <n v="140"/>
    <x v="55"/>
  </r>
  <r>
    <x v="1"/>
    <d v="2025-09-01T00:00:00"/>
    <x v="9"/>
    <x v="5"/>
    <n v="3"/>
    <n v="140"/>
    <x v="46"/>
  </r>
  <r>
    <x v="1"/>
    <d v="2025-09-01T00:00:00"/>
    <x v="9"/>
    <x v="6"/>
    <n v="1"/>
    <n v="140"/>
    <x v="55"/>
  </r>
  <r>
    <x v="1"/>
    <d v="2025-09-01T00:00:00"/>
    <x v="9"/>
    <x v="7"/>
    <n v="2"/>
    <n v="140"/>
    <x v="54"/>
  </r>
  <r>
    <x v="1"/>
    <d v="2025-09-01T00:00:00"/>
    <x v="9"/>
    <x v="8"/>
    <n v="7"/>
    <n v="140"/>
    <x v="24"/>
  </r>
  <r>
    <x v="1"/>
    <d v="2025-09-01T00:00:00"/>
    <x v="9"/>
    <x v="9"/>
    <n v="9"/>
    <n v="140"/>
    <x v="63"/>
  </r>
  <r>
    <x v="1"/>
    <d v="2025-09-01T00:00:00"/>
    <x v="9"/>
    <x v="11"/>
    <n v="2"/>
    <n v="140"/>
    <x v="54"/>
  </r>
  <r>
    <x v="1"/>
    <d v="2025-09-01T00:00:00"/>
    <x v="9"/>
    <x v="13"/>
    <n v="1"/>
    <n v="140"/>
    <x v="55"/>
  </r>
  <r>
    <x v="1"/>
    <d v="2025-09-01T00:00:00"/>
    <x v="3"/>
    <x v="2"/>
    <n v="13"/>
    <n v="140"/>
    <x v="38"/>
  </r>
  <r>
    <x v="1"/>
    <d v="2025-09-01T00:00:00"/>
    <x v="3"/>
    <x v="3"/>
    <n v="1"/>
    <n v="140"/>
    <x v="55"/>
  </r>
  <r>
    <x v="1"/>
    <d v="2025-09-01T00:00:00"/>
    <x v="3"/>
    <x v="4"/>
    <n v="7"/>
    <n v="140"/>
    <x v="24"/>
  </r>
  <r>
    <x v="1"/>
    <d v="2025-09-01T00:00:00"/>
    <x v="3"/>
    <x v="5"/>
    <n v="1"/>
    <n v="140"/>
    <x v="55"/>
  </r>
  <r>
    <x v="1"/>
    <d v="2025-09-01T00:00:00"/>
    <x v="3"/>
    <x v="6"/>
    <n v="1"/>
    <n v="140"/>
    <x v="55"/>
  </r>
  <r>
    <x v="1"/>
    <d v="2025-09-01T00:00:00"/>
    <x v="3"/>
    <x v="7"/>
    <n v="24"/>
    <n v="140"/>
    <x v="64"/>
  </r>
  <r>
    <x v="1"/>
    <d v="2025-09-01T00:00:00"/>
    <x v="3"/>
    <x v="8"/>
    <n v="1"/>
    <n v="140"/>
    <x v="55"/>
  </r>
  <r>
    <x v="1"/>
    <d v="2025-09-01T00:00:00"/>
    <x v="14"/>
    <x v="21"/>
    <n v="2"/>
    <n v="140"/>
    <x v="54"/>
  </r>
  <r>
    <x v="1"/>
    <d v="2025-09-01T00:00:00"/>
    <x v="14"/>
    <x v="22"/>
    <n v="1"/>
    <n v="140"/>
    <x v="55"/>
  </r>
  <r>
    <x v="1"/>
    <d v="2025-09-01T00:00:00"/>
    <x v="12"/>
    <x v="1"/>
    <n v="9"/>
    <n v="140"/>
    <x v="63"/>
  </r>
  <r>
    <x v="1"/>
    <d v="2025-09-01T00:00:00"/>
    <x v="12"/>
    <x v="2"/>
    <n v="2"/>
    <n v="140"/>
    <x v="54"/>
  </r>
  <r>
    <x v="1"/>
    <d v="2025-09-01T00:00:00"/>
    <x v="4"/>
    <x v="1"/>
    <n v="1"/>
    <n v="140"/>
    <x v="55"/>
  </r>
  <r>
    <x v="1"/>
    <d v="2025-09-01T00:00:00"/>
    <x v="4"/>
    <x v="6"/>
    <n v="2"/>
    <n v="140"/>
    <x v="54"/>
  </r>
  <r>
    <x v="1"/>
    <d v="2025-09-01T00:00:00"/>
    <x v="4"/>
    <x v="7"/>
    <n v="2"/>
    <n v="140"/>
    <x v="54"/>
  </r>
  <r>
    <x v="1"/>
    <d v="2025-09-01T00:00:00"/>
    <x v="4"/>
    <x v="8"/>
    <n v="2"/>
    <n v="140"/>
    <x v="54"/>
  </r>
  <r>
    <x v="1"/>
    <d v="2025-09-01T00:00:00"/>
    <x v="4"/>
    <x v="9"/>
    <n v="2"/>
    <n v="140"/>
    <x v="54"/>
  </r>
  <r>
    <x v="1"/>
    <d v="2025-09-01T00:00:00"/>
    <x v="4"/>
    <x v="11"/>
    <n v="1"/>
    <n v="140"/>
    <x v="55"/>
  </r>
  <r>
    <x v="1"/>
    <d v="2025-09-01T00:00:00"/>
    <x v="4"/>
    <x v="12"/>
    <n v="1"/>
    <n v="140"/>
    <x v="55"/>
  </r>
  <r>
    <x v="1"/>
    <d v="2025-09-01T00:00:00"/>
    <x v="10"/>
    <x v="5"/>
    <n v="1"/>
    <n v="140"/>
    <x v="55"/>
  </r>
  <r>
    <x v="1"/>
    <d v="2025-09-01T00:00:00"/>
    <x v="11"/>
    <x v="4"/>
    <n v="1"/>
    <n v="140"/>
    <x v="55"/>
  </r>
  <r>
    <x v="2"/>
    <d v="2025-09-01T00:00:00"/>
    <x v="1"/>
    <x v="0"/>
    <n v="61"/>
    <n v="170"/>
    <x v="65"/>
  </r>
  <r>
    <x v="2"/>
    <d v="2025-09-01T00:00:00"/>
    <x v="1"/>
    <x v="1"/>
    <n v="396"/>
    <n v="170"/>
    <x v="66"/>
  </r>
  <r>
    <x v="2"/>
    <d v="2025-09-01T00:00:00"/>
    <x v="1"/>
    <x v="2"/>
    <n v="1010"/>
    <n v="170"/>
    <x v="67"/>
  </r>
  <r>
    <x v="2"/>
    <d v="2025-09-01T00:00:00"/>
    <x v="1"/>
    <x v="3"/>
    <n v="882"/>
    <n v="170"/>
    <x v="68"/>
  </r>
  <r>
    <x v="2"/>
    <d v="2025-09-01T00:00:00"/>
    <x v="1"/>
    <x v="4"/>
    <n v="593"/>
    <n v="170"/>
    <x v="69"/>
  </r>
  <r>
    <x v="2"/>
    <d v="2025-09-01T00:00:00"/>
    <x v="1"/>
    <x v="5"/>
    <n v="124"/>
    <n v="170"/>
    <x v="70"/>
  </r>
  <r>
    <x v="2"/>
    <d v="2025-09-01T00:00:00"/>
    <x v="1"/>
    <x v="6"/>
    <n v="45"/>
    <n v="170"/>
    <x v="71"/>
  </r>
  <r>
    <x v="2"/>
    <d v="2025-09-01T00:00:00"/>
    <x v="1"/>
    <x v="7"/>
    <n v="6"/>
    <n v="170"/>
    <x v="72"/>
  </r>
  <r>
    <x v="2"/>
    <d v="2025-09-01T00:00:00"/>
    <x v="0"/>
    <x v="0"/>
    <n v="105"/>
    <n v="170"/>
    <x v="73"/>
  </r>
  <r>
    <x v="2"/>
    <d v="2025-09-01T00:00:00"/>
    <x v="0"/>
    <x v="1"/>
    <n v="204"/>
    <n v="170"/>
    <x v="74"/>
  </r>
  <r>
    <x v="2"/>
    <d v="2025-09-01T00:00:00"/>
    <x v="0"/>
    <x v="2"/>
    <n v="1709"/>
    <n v="170"/>
    <x v="75"/>
  </r>
  <r>
    <x v="2"/>
    <d v="2025-09-01T00:00:00"/>
    <x v="0"/>
    <x v="3"/>
    <n v="337"/>
    <n v="170"/>
    <x v="76"/>
  </r>
  <r>
    <x v="2"/>
    <d v="2025-09-01T00:00:00"/>
    <x v="0"/>
    <x v="4"/>
    <n v="575"/>
    <n v="170"/>
    <x v="77"/>
  </r>
  <r>
    <x v="2"/>
    <d v="2025-09-01T00:00:00"/>
    <x v="0"/>
    <x v="5"/>
    <n v="549"/>
    <n v="170"/>
    <x v="78"/>
  </r>
  <r>
    <x v="2"/>
    <d v="2025-09-01T00:00:00"/>
    <x v="0"/>
    <x v="6"/>
    <n v="157"/>
    <n v="170"/>
    <x v="79"/>
  </r>
  <r>
    <x v="2"/>
    <d v="2025-09-01T00:00:00"/>
    <x v="0"/>
    <x v="7"/>
    <n v="56"/>
    <n v="170"/>
    <x v="80"/>
  </r>
  <r>
    <x v="2"/>
    <d v="2025-09-01T00:00:00"/>
    <x v="0"/>
    <x v="8"/>
    <n v="7"/>
    <n v="170"/>
    <x v="81"/>
  </r>
  <r>
    <x v="2"/>
    <d v="2025-09-01T00:00:00"/>
    <x v="0"/>
    <x v="9"/>
    <n v="14"/>
    <n v="170"/>
    <x v="82"/>
  </r>
  <r>
    <x v="2"/>
    <d v="2025-09-01T00:00:00"/>
    <x v="0"/>
    <x v="11"/>
    <n v="1"/>
    <n v="170"/>
    <x v="83"/>
  </r>
  <r>
    <x v="2"/>
    <d v="2025-09-01T00:00:00"/>
    <x v="2"/>
    <x v="0"/>
    <n v="17"/>
    <n v="170"/>
    <x v="27"/>
  </r>
  <r>
    <x v="2"/>
    <d v="2025-09-01T00:00:00"/>
    <x v="2"/>
    <x v="1"/>
    <n v="187"/>
    <n v="170"/>
    <x v="84"/>
  </r>
  <r>
    <x v="2"/>
    <d v="2025-09-01T00:00:00"/>
    <x v="2"/>
    <x v="2"/>
    <n v="221"/>
    <n v="170"/>
    <x v="85"/>
  </r>
  <r>
    <x v="2"/>
    <d v="2025-09-01T00:00:00"/>
    <x v="2"/>
    <x v="3"/>
    <n v="195"/>
    <n v="170"/>
    <x v="86"/>
  </r>
  <r>
    <x v="2"/>
    <d v="2025-09-01T00:00:00"/>
    <x v="2"/>
    <x v="4"/>
    <n v="8"/>
    <n v="170"/>
    <x v="87"/>
  </r>
  <r>
    <x v="2"/>
    <d v="2025-09-01T00:00:00"/>
    <x v="2"/>
    <x v="6"/>
    <n v="8"/>
    <n v="170"/>
    <x v="87"/>
  </r>
  <r>
    <x v="2"/>
    <d v="2025-09-01T00:00:00"/>
    <x v="2"/>
    <x v="7"/>
    <n v="21"/>
    <n v="170"/>
    <x v="88"/>
  </r>
  <r>
    <x v="2"/>
    <d v="2025-09-01T00:00:00"/>
    <x v="2"/>
    <x v="8"/>
    <n v="12"/>
    <n v="170"/>
    <x v="89"/>
  </r>
  <r>
    <x v="2"/>
    <d v="2025-09-01T00:00:00"/>
    <x v="2"/>
    <x v="9"/>
    <n v="4"/>
    <n v="170"/>
    <x v="90"/>
  </r>
  <r>
    <x v="2"/>
    <d v="2025-09-01T00:00:00"/>
    <x v="2"/>
    <x v="11"/>
    <n v="2"/>
    <n v="170"/>
    <x v="91"/>
  </r>
  <r>
    <x v="2"/>
    <d v="2025-09-01T00:00:00"/>
    <x v="2"/>
    <x v="12"/>
    <n v="2"/>
    <n v="170"/>
    <x v="91"/>
  </r>
  <r>
    <x v="2"/>
    <d v="2025-09-01T00:00:00"/>
    <x v="2"/>
    <x v="13"/>
    <n v="1"/>
    <n v="170"/>
    <x v="83"/>
  </r>
  <r>
    <x v="2"/>
    <d v="2025-09-01T00:00:00"/>
    <x v="2"/>
    <x v="23"/>
    <n v="1"/>
    <n v="170"/>
    <x v="83"/>
  </r>
  <r>
    <x v="2"/>
    <d v="2025-09-01T00:00:00"/>
    <x v="2"/>
    <x v="17"/>
    <n v="1"/>
    <n v="170"/>
    <x v="83"/>
  </r>
  <r>
    <x v="2"/>
    <d v="2025-09-01T00:00:00"/>
    <x v="2"/>
    <x v="15"/>
    <n v="1"/>
    <n v="170"/>
    <x v="83"/>
  </r>
  <r>
    <x v="2"/>
    <d v="2025-09-01T00:00:00"/>
    <x v="2"/>
    <x v="24"/>
    <n v="1"/>
    <n v="170"/>
    <x v="83"/>
  </r>
  <r>
    <x v="2"/>
    <d v="2025-09-01T00:00:00"/>
    <x v="2"/>
    <x v="25"/>
    <n v="1"/>
    <n v="170"/>
    <x v="83"/>
  </r>
  <r>
    <x v="2"/>
    <d v="2025-09-01T00:00:00"/>
    <x v="2"/>
    <x v="26"/>
    <n v="1"/>
    <n v="170"/>
    <x v="83"/>
  </r>
  <r>
    <x v="2"/>
    <d v="2025-09-01T00:00:00"/>
    <x v="2"/>
    <x v="27"/>
    <n v="1"/>
    <n v="170"/>
    <x v="83"/>
  </r>
  <r>
    <x v="2"/>
    <d v="2025-09-01T00:00:00"/>
    <x v="2"/>
    <x v="21"/>
    <n v="1"/>
    <n v="170"/>
    <x v="83"/>
  </r>
  <r>
    <x v="2"/>
    <d v="2025-09-01T00:00:00"/>
    <x v="8"/>
    <x v="0"/>
    <n v="16"/>
    <n v="170"/>
    <x v="92"/>
  </r>
  <r>
    <x v="2"/>
    <d v="2025-09-01T00:00:00"/>
    <x v="8"/>
    <x v="1"/>
    <n v="56"/>
    <n v="170"/>
    <x v="80"/>
  </r>
  <r>
    <x v="2"/>
    <d v="2025-09-01T00:00:00"/>
    <x v="8"/>
    <x v="2"/>
    <n v="129"/>
    <n v="170"/>
    <x v="93"/>
  </r>
  <r>
    <x v="2"/>
    <d v="2025-09-01T00:00:00"/>
    <x v="8"/>
    <x v="3"/>
    <n v="52"/>
    <n v="170"/>
    <x v="94"/>
  </r>
  <r>
    <x v="2"/>
    <d v="2025-09-01T00:00:00"/>
    <x v="8"/>
    <x v="4"/>
    <n v="18"/>
    <n v="170"/>
    <x v="95"/>
  </r>
  <r>
    <x v="2"/>
    <d v="2025-09-01T00:00:00"/>
    <x v="8"/>
    <x v="5"/>
    <n v="1"/>
    <n v="170"/>
    <x v="83"/>
  </r>
  <r>
    <x v="2"/>
    <d v="2025-09-01T00:00:00"/>
    <x v="8"/>
    <x v="6"/>
    <n v="8"/>
    <n v="170"/>
    <x v="87"/>
  </r>
  <r>
    <x v="2"/>
    <d v="2025-09-01T00:00:00"/>
    <x v="8"/>
    <x v="7"/>
    <n v="26"/>
    <n v="170"/>
    <x v="96"/>
  </r>
  <r>
    <x v="2"/>
    <d v="2025-09-01T00:00:00"/>
    <x v="8"/>
    <x v="8"/>
    <n v="23"/>
    <n v="170"/>
    <x v="97"/>
  </r>
  <r>
    <x v="2"/>
    <d v="2025-09-01T00:00:00"/>
    <x v="8"/>
    <x v="9"/>
    <n v="27"/>
    <n v="170"/>
    <x v="98"/>
  </r>
  <r>
    <x v="2"/>
    <d v="2025-09-01T00:00:00"/>
    <x v="8"/>
    <x v="11"/>
    <n v="7"/>
    <n v="170"/>
    <x v="81"/>
  </r>
  <r>
    <x v="2"/>
    <d v="2025-09-01T00:00:00"/>
    <x v="8"/>
    <x v="12"/>
    <n v="10"/>
    <n v="170"/>
    <x v="99"/>
  </r>
  <r>
    <x v="2"/>
    <d v="2025-09-01T00:00:00"/>
    <x v="8"/>
    <x v="13"/>
    <n v="3"/>
    <n v="170"/>
    <x v="100"/>
  </r>
  <r>
    <x v="2"/>
    <d v="2025-09-01T00:00:00"/>
    <x v="8"/>
    <x v="28"/>
    <n v="2"/>
    <n v="170"/>
    <x v="91"/>
  </r>
  <r>
    <x v="2"/>
    <d v="2025-09-01T00:00:00"/>
    <x v="8"/>
    <x v="22"/>
    <n v="1"/>
    <n v="170"/>
    <x v="83"/>
  </r>
  <r>
    <x v="2"/>
    <d v="2025-09-01T00:00:00"/>
    <x v="9"/>
    <x v="2"/>
    <n v="20"/>
    <n v="170"/>
    <x v="101"/>
  </r>
  <r>
    <x v="2"/>
    <d v="2025-09-01T00:00:00"/>
    <x v="9"/>
    <x v="3"/>
    <n v="3"/>
    <n v="170"/>
    <x v="100"/>
  </r>
  <r>
    <x v="2"/>
    <d v="2025-09-01T00:00:00"/>
    <x v="9"/>
    <x v="5"/>
    <n v="5"/>
    <n v="170"/>
    <x v="102"/>
  </r>
  <r>
    <x v="2"/>
    <d v="2025-09-01T00:00:00"/>
    <x v="9"/>
    <x v="6"/>
    <n v="8"/>
    <n v="170"/>
    <x v="87"/>
  </r>
  <r>
    <x v="2"/>
    <d v="2025-09-01T00:00:00"/>
    <x v="9"/>
    <x v="7"/>
    <n v="11"/>
    <n v="170"/>
    <x v="103"/>
  </r>
  <r>
    <x v="2"/>
    <d v="2025-09-01T00:00:00"/>
    <x v="9"/>
    <x v="8"/>
    <n v="7"/>
    <n v="170"/>
    <x v="81"/>
  </r>
  <r>
    <x v="2"/>
    <d v="2025-09-01T00:00:00"/>
    <x v="9"/>
    <x v="9"/>
    <n v="25"/>
    <n v="170"/>
    <x v="104"/>
  </r>
  <r>
    <x v="2"/>
    <d v="2025-09-01T00:00:00"/>
    <x v="9"/>
    <x v="11"/>
    <n v="5"/>
    <n v="170"/>
    <x v="102"/>
  </r>
  <r>
    <x v="2"/>
    <d v="2025-09-01T00:00:00"/>
    <x v="9"/>
    <x v="12"/>
    <n v="1"/>
    <n v="170"/>
    <x v="83"/>
  </r>
  <r>
    <x v="2"/>
    <d v="2025-09-01T00:00:00"/>
    <x v="6"/>
    <x v="2"/>
    <n v="53"/>
    <n v="170"/>
    <x v="105"/>
  </r>
  <r>
    <x v="2"/>
    <d v="2025-09-01T00:00:00"/>
    <x v="6"/>
    <x v="3"/>
    <n v="8"/>
    <n v="170"/>
    <x v="87"/>
  </r>
  <r>
    <x v="2"/>
    <d v="2025-09-01T00:00:00"/>
    <x v="6"/>
    <x v="4"/>
    <n v="21"/>
    <n v="170"/>
    <x v="88"/>
  </r>
  <r>
    <x v="2"/>
    <d v="2025-09-01T00:00:00"/>
    <x v="6"/>
    <x v="5"/>
    <n v="95"/>
    <n v="170"/>
    <x v="106"/>
  </r>
  <r>
    <x v="2"/>
    <d v="2025-09-01T00:00:00"/>
    <x v="6"/>
    <x v="6"/>
    <n v="8"/>
    <n v="170"/>
    <x v="87"/>
  </r>
  <r>
    <x v="2"/>
    <d v="2025-09-01T00:00:00"/>
    <x v="6"/>
    <x v="7"/>
    <n v="8"/>
    <n v="170"/>
    <x v="87"/>
  </r>
  <r>
    <x v="2"/>
    <d v="2025-09-01T00:00:00"/>
    <x v="6"/>
    <x v="8"/>
    <n v="2"/>
    <n v="170"/>
    <x v="91"/>
  </r>
  <r>
    <x v="2"/>
    <d v="2025-09-01T00:00:00"/>
    <x v="6"/>
    <x v="9"/>
    <n v="10"/>
    <n v="170"/>
    <x v="99"/>
  </r>
  <r>
    <x v="2"/>
    <d v="2025-09-01T00:00:00"/>
    <x v="14"/>
    <x v="20"/>
    <n v="1"/>
    <n v="170"/>
    <x v="83"/>
  </r>
  <r>
    <x v="2"/>
    <d v="2025-09-01T00:00:00"/>
    <x v="14"/>
    <x v="29"/>
    <n v="1"/>
    <n v="170"/>
    <x v="83"/>
  </r>
  <r>
    <x v="2"/>
    <d v="2025-09-01T00:00:00"/>
    <x v="14"/>
    <x v="16"/>
    <n v="1"/>
    <n v="170"/>
    <x v="83"/>
  </r>
  <r>
    <x v="2"/>
    <d v="2025-09-01T00:00:00"/>
    <x v="3"/>
    <x v="0"/>
    <n v="2"/>
    <n v="170"/>
    <x v="91"/>
  </r>
  <r>
    <x v="2"/>
    <d v="2025-09-01T00:00:00"/>
    <x v="3"/>
    <x v="1"/>
    <n v="57"/>
    <n v="170"/>
    <x v="107"/>
  </r>
  <r>
    <x v="2"/>
    <d v="2025-09-01T00:00:00"/>
    <x v="3"/>
    <x v="2"/>
    <n v="105"/>
    <n v="170"/>
    <x v="73"/>
  </r>
  <r>
    <x v="2"/>
    <d v="2025-09-01T00:00:00"/>
    <x v="3"/>
    <x v="3"/>
    <n v="32"/>
    <n v="170"/>
    <x v="108"/>
  </r>
  <r>
    <x v="2"/>
    <d v="2025-09-01T00:00:00"/>
    <x v="3"/>
    <x v="4"/>
    <n v="3"/>
    <n v="170"/>
    <x v="100"/>
  </r>
  <r>
    <x v="2"/>
    <d v="2025-09-01T00:00:00"/>
    <x v="3"/>
    <x v="5"/>
    <n v="2"/>
    <n v="170"/>
    <x v="91"/>
  </r>
  <r>
    <x v="2"/>
    <d v="2025-09-01T00:00:00"/>
    <x v="3"/>
    <x v="6"/>
    <n v="1"/>
    <n v="170"/>
    <x v="83"/>
  </r>
  <r>
    <x v="2"/>
    <d v="2025-09-01T00:00:00"/>
    <x v="3"/>
    <x v="7"/>
    <n v="2"/>
    <n v="170"/>
    <x v="91"/>
  </r>
  <r>
    <x v="2"/>
    <d v="2025-09-01T00:00:00"/>
    <x v="3"/>
    <x v="9"/>
    <n v="5"/>
    <n v="170"/>
    <x v="102"/>
  </r>
  <r>
    <x v="2"/>
    <d v="2025-09-01T00:00:00"/>
    <x v="3"/>
    <x v="11"/>
    <n v="2"/>
    <n v="170"/>
    <x v="91"/>
  </r>
  <r>
    <x v="2"/>
    <d v="2025-09-01T00:00:00"/>
    <x v="12"/>
    <x v="0"/>
    <n v="1"/>
    <n v="170"/>
    <x v="83"/>
  </r>
  <r>
    <x v="2"/>
    <d v="2025-09-01T00:00:00"/>
    <x v="12"/>
    <x v="1"/>
    <n v="1"/>
    <n v="170"/>
    <x v="83"/>
  </r>
  <r>
    <x v="2"/>
    <d v="2025-09-01T00:00:00"/>
    <x v="4"/>
    <x v="6"/>
    <n v="1"/>
    <n v="170"/>
    <x v="83"/>
  </r>
  <r>
    <x v="2"/>
    <d v="2025-09-01T00:00:00"/>
    <x v="4"/>
    <x v="7"/>
    <n v="2"/>
    <n v="170"/>
    <x v="91"/>
  </r>
  <r>
    <x v="2"/>
    <d v="2025-09-01T00:00:00"/>
    <x v="17"/>
    <x v="23"/>
    <n v="1"/>
    <n v="170"/>
    <x v="83"/>
  </r>
  <r>
    <x v="2"/>
    <d v="2025-09-01T00:00:00"/>
    <x v="11"/>
    <x v="4"/>
    <n v="2"/>
    <n v="170"/>
    <x v="91"/>
  </r>
  <r>
    <x v="2"/>
    <d v="2025-09-01T00:00:00"/>
    <x v="11"/>
    <x v="5"/>
    <n v="2"/>
    <n v="170"/>
    <x v="91"/>
  </r>
  <r>
    <x v="2"/>
    <d v="2025-09-01T00:00:00"/>
    <x v="11"/>
    <x v="7"/>
    <n v="1"/>
    <n v="170"/>
    <x v="83"/>
  </r>
  <r>
    <x v="2"/>
    <d v="2025-09-01T00:00:00"/>
    <x v="7"/>
    <x v="2"/>
    <n v="5"/>
    <n v="170"/>
    <x v="102"/>
  </r>
  <r>
    <x v="2"/>
    <d v="2025-09-01T00:00:00"/>
    <x v="7"/>
    <x v="4"/>
    <n v="1"/>
    <n v="170"/>
    <x v="83"/>
  </r>
  <r>
    <x v="2"/>
    <d v="2025-09-01T00:00:00"/>
    <x v="7"/>
    <x v="6"/>
    <n v="6"/>
    <n v="170"/>
    <x v="72"/>
  </r>
  <r>
    <x v="2"/>
    <d v="2025-09-01T00:00:00"/>
    <x v="7"/>
    <x v="7"/>
    <n v="6"/>
    <n v="170"/>
    <x v="72"/>
  </r>
  <r>
    <x v="2"/>
    <d v="2025-09-01T00:00:00"/>
    <x v="19"/>
    <x v="7"/>
    <n v="1"/>
    <n v="170"/>
    <x v="83"/>
  </r>
  <r>
    <x v="3"/>
    <d v="2025-09-02T00:00:00"/>
    <x v="0"/>
    <x v="0"/>
    <n v="2"/>
    <n v="220"/>
    <x v="109"/>
  </r>
  <r>
    <x v="3"/>
    <d v="2025-09-02T00:00:00"/>
    <x v="0"/>
    <x v="1"/>
    <n v="34"/>
    <n v="220"/>
    <x v="110"/>
  </r>
  <r>
    <x v="3"/>
    <d v="2025-09-02T00:00:00"/>
    <x v="0"/>
    <x v="2"/>
    <n v="608"/>
    <n v="220"/>
    <x v="111"/>
  </r>
  <r>
    <x v="3"/>
    <d v="2025-09-02T00:00:00"/>
    <x v="0"/>
    <x v="3"/>
    <n v="565"/>
    <n v="220"/>
    <x v="112"/>
  </r>
  <r>
    <x v="3"/>
    <d v="2025-09-02T00:00:00"/>
    <x v="0"/>
    <x v="4"/>
    <n v="388"/>
    <n v="220"/>
    <x v="113"/>
  </r>
  <r>
    <x v="3"/>
    <d v="2025-09-02T00:00:00"/>
    <x v="0"/>
    <x v="5"/>
    <n v="238"/>
    <n v="220"/>
    <x v="114"/>
  </r>
  <r>
    <x v="3"/>
    <d v="2025-09-02T00:00:00"/>
    <x v="0"/>
    <x v="6"/>
    <n v="117"/>
    <n v="220"/>
    <x v="115"/>
  </r>
  <r>
    <x v="3"/>
    <d v="2025-09-02T00:00:00"/>
    <x v="0"/>
    <x v="7"/>
    <n v="117"/>
    <n v="220"/>
    <x v="115"/>
  </r>
  <r>
    <x v="3"/>
    <d v="2025-09-02T00:00:00"/>
    <x v="0"/>
    <x v="8"/>
    <n v="8"/>
    <n v="220"/>
    <x v="116"/>
  </r>
  <r>
    <x v="3"/>
    <d v="2025-09-02T00:00:00"/>
    <x v="0"/>
    <x v="9"/>
    <n v="1"/>
    <n v="220"/>
    <x v="117"/>
  </r>
  <r>
    <x v="3"/>
    <d v="2025-09-02T00:00:00"/>
    <x v="1"/>
    <x v="10"/>
    <n v="105"/>
    <n v="220"/>
    <x v="118"/>
  </r>
  <r>
    <x v="3"/>
    <d v="2025-09-02T00:00:00"/>
    <x v="1"/>
    <x v="0"/>
    <n v="152"/>
    <n v="220"/>
    <x v="119"/>
  </r>
  <r>
    <x v="3"/>
    <d v="2025-09-02T00:00:00"/>
    <x v="1"/>
    <x v="1"/>
    <n v="929"/>
    <n v="220"/>
    <x v="120"/>
  </r>
  <r>
    <x v="3"/>
    <d v="2025-09-02T00:00:00"/>
    <x v="1"/>
    <x v="2"/>
    <n v="645"/>
    <n v="220"/>
    <x v="121"/>
  </r>
  <r>
    <x v="3"/>
    <d v="2025-09-02T00:00:00"/>
    <x v="1"/>
    <x v="3"/>
    <n v="602"/>
    <n v="220"/>
    <x v="122"/>
  </r>
  <r>
    <x v="3"/>
    <d v="2025-09-02T00:00:00"/>
    <x v="1"/>
    <x v="4"/>
    <n v="619"/>
    <n v="220"/>
    <x v="123"/>
  </r>
  <r>
    <x v="3"/>
    <d v="2025-09-02T00:00:00"/>
    <x v="1"/>
    <x v="5"/>
    <n v="217"/>
    <n v="220"/>
    <x v="124"/>
  </r>
  <r>
    <x v="3"/>
    <d v="2025-09-02T00:00:00"/>
    <x v="1"/>
    <x v="6"/>
    <n v="18"/>
    <n v="220"/>
    <x v="125"/>
  </r>
  <r>
    <x v="3"/>
    <d v="2025-09-02T00:00:00"/>
    <x v="3"/>
    <x v="10"/>
    <n v="12"/>
    <n v="220"/>
    <x v="126"/>
  </r>
  <r>
    <x v="3"/>
    <d v="2025-09-02T00:00:00"/>
    <x v="3"/>
    <x v="0"/>
    <n v="10"/>
    <n v="220"/>
    <x v="127"/>
  </r>
  <r>
    <x v="3"/>
    <d v="2025-09-02T00:00:00"/>
    <x v="3"/>
    <x v="1"/>
    <n v="198"/>
    <n v="220"/>
    <x v="128"/>
  </r>
  <r>
    <x v="3"/>
    <d v="2025-09-02T00:00:00"/>
    <x v="3"/>
    <x v="2"/>
    <n v="31"/>
    <n v="220"/>
    <x v="129"/>
  </r>
  <r>
    <x v="3"/>
    <d v="2025-09-02T00:00:00"/>
    <x v="3"/>
    <x v="3"/>
    <n v="57"/>
    <n v="220"/>
    <x v="130"/>
  </r>
  <r>
    <x v="3"/>
    <d v="2025-09-02T00:00:00"/>
    <x v="3"/>
    <x v="4"/>
    <n v="48"/>
    <n v="220"/>
    <x v="131"/>
  </r>
  <r>
    <x v="3"/>
    <d v="2025-09-02T00:00:00"/>
    <x v="3"/>
    <x v="5"/>
    <n v="60"/>
    <n v="220"/>
    <x v="132"/>
  </r>
  <r>
    <x v="3"/>
    <d v="2025-09-02T00:00:00"/>
    <x v="3"/>
    <x v="6"/>
    <n v="134"/>
    <n v="220"/>
    <x v="133"/>
  </r>
  <r>
    <x v="3"/>
    <d v="2025-09-02T00:00:00"/>
    <x v="3"/>
    <x v="7"/>
    <n v="34"/>
    <n v="220"/>
    <x v="110"/>
  </r>
  <r>
    <x v="3"/>
    <d v="2025-09-02T00:00:00"/>
    <x v="3"/>
    <x v="8"/>
    <n v="5"/>
    <n v="220"/>
    <x v="134"/>
  </r>
  <r>
    <x v="3"/>
    <d v="2025-09-02T00:00:00"/>
    <x v="3"/>
    <x v="9"/>
    <n v="10"/>
    <n v="220"/>
    <x v="127"/>
  </r>
  <r>
    <x v="3"/>
    <d v="2025-09-02T00:00:00"/>
    <x v="8"/>
    <x v="1"/>
    <n v="40"/>
    <n v="220"/>
    <x v="135"/>
  </r>
  <r>
    <x v="3"/>
    <d v="2025-09-02T00:00:00"/>
    <x v="8"/>
    <x v="2"/>
    <n v="66"/>
    <n v="220"/>
    <x v="136"/>
  </r>
  <r>
    <x v="3"/>
    <d v="2025-09-02T00:00:00"/>
    <x v="8"/>
    <x v="3"/>
    <n v="44"/>
    <n v="220"/>
    <x v="8"/>
  </r>
  <r>
    <x v="3"/>
    <d v="2025-09-02T00:00:00"/>
    <x v="8"/>
    <x v="4"/>
    <n v="11"/>
    <n v="220"/>
    <x v="24"/>
  </r>
  <r>
    <x v="3"/>
    <d v="2025-09-02T00:00:00"/>
    <x v="8"/>
    <x v="5"/>
    <n v="22"/>
    <n v="220"/>
    <x v="27"/>
  </r>
  <r>
    <x v="3"/>
    <d v="2025-09-02T00:00:00"/>
    <x v="8"/>
    <x v="6"/>
    <n v="13"/>
    <n v="220"/>
    <x v="137"/>
  </r>
  <r>
    <x v="3"/>
    <d v="2025-09-02T00:00:00"/>
    <x v="8"/>
    <x v="7"/>
    <n v="30"/>
    <n v="220"/>
    <x v="138"/>
  </r>
  <r>
    <x v="3"/>
    <d v="2025-09-02T00:00:00"/>
    <x v="8"/>
    <x v="8"/>
    <n v="39"/>
    <n v="220"/>
    <x v="139"/>
  </r>
  <r>
    <x v="3"/>
    <d v="2025-09-02T00:00:00"/>
    <x v="8"/>
    <x v="9"/>
    <n v="46"/>
    <n v="220"/>
    <x v="140"/>
  </r>
  <r>
    <x v="3"/>
    <d v="2025-09-02T00:00:00"/>
    <x v="8"/>
    <x v="11"/>
    <n v="21"/>
    <n v="220"/>
    <x v="141"/>
  </r>
  <r>
    <x v="3"/>
    <d v="2025-09-02T00:00:00"/>
    <x v="8"/>
    <x v="12"/>
    <n v="12"/>
    <n v="220"/>
    <x v="126"/>
  </r>
  <r>
    <x v="3"/>
    <d v="2025-09-02T00:00:00"/>
    <x v="8"/>
    <x v="13"/>
    <n v="1"/>
    <n v="220"/>
    <x v="117"/>
  </r>
  <r>
    <x v="3"/>
    <d v="2025-09-02T00:00:00"/>
    <x v="8"/>
    <x v="30"/>
    <n v="1"/>
    <n v="220"/>
    <x v="117"/>
  </r>
  <r>
    <x v="3"/>
    <d v="2025-09-02T00:00:00"/>
    <x v="8"/>
    <x v="31"/>
    <n v="1"/>
    <n v="220"/>
    <x v="117"/>
  </r>
  <r>
    <x v="3"/>
    <d v="2025-09-02T00:00:00"/>
    <x v="8"/>
    <x v="32"/>
    <n v="2"/>
    <n v="220"/>
    <x v="109"/>
  </r>
  <r>
    <x v="3"/>
    <d v="2025-09-02T00:00:00"/>
    <x v="6"/>
    <x v="0"/>
    <n v="4"/>
    <n v="220"/>
    <x v="142"/>
  </r>
  <r>
    <x v="3"/>
    <d v="2025-09-02T00:00:00"/>
    <x v="6"/>
    <x v="1"/>
    <n v="1"/>
    <n v="220"/>
    <x v="117"/>
  </r>
  <r>
    <x v="3"/>
    <d v="2025-09-02T00:00:00"/>
    <x v="6"/>
    <x v="2"/>
    <n v="16"/>
    <n v="220"/>
    <x v="143"/>
  </r>
  <r>
    <x v="3"/>
    <d v="2025-09-02T00:00:00"/>
    <x v="6"/>
    <x v="3"/>
    <n v="18"/>
    <n v="220"/>
    <x v="125"/>
  </r>
  <r>
    <x v="3"/>
    <d v="2025-09-02T00:00:00"/>
    <x v="6"/>
    <x v="4"/>
    <n v="9"/>
    <n v="220"/>
    <x v="144"/>
  </r>
  <r>
    <x v="3"/>
    <d v="2025-09-02T00:00:00"/>
    <x v="6"/>
    <x v="5"/>
    <n v="14"/>
    <n v="220"/>
    <x v="145"/>
  </r>
  <r>
    <x v="3"/>
    <d v="2025-09-02T00:00:00"/>
    <x v="6"/>
    <x v="6"/>
    <n v="5"/>
    <n v="220"/>
    <x v="134"/>
  </r>
  <r>
    <x v="3"/>
    <d v="2025-09-02T00:00:00"/>
    <x v="6"/>
    <x v="7"/>
    <n v="2"/>
    <n v="220"/>
    <x v="109"/>
  </r>
  <r>
    <x v="3"/>
    <d v="2025-09-02T00:00:00"/>
    <x v="2"/>
    <x v="0"/>
    <n v="20"/>
    <n v="220"/>
    <x v="146"/>
  </r>
  <r>
    <x v="3"/>
    <d v="2025-09-02T00:00:00"/>
    <x v="2"/>
    <x v="1"/>
    <n v="137"/>
    <n v="220"/>
    <x v="147"/>
  </r>
  <r>
    <x v="3"/>
    <d v="2025-09-02T00:00:00"/>
    <x v="2"/>
    <x v="2"/>
    <n v="10"/>
    <n v="220"/>
    <x v="127"/>
  </r>
  <r>
    <x v="3"/>
    <d v="2025-09-02T00:00:00"/>
    <x v="2"/>
    <x v="3"/>
    <n v="1"/>
    <n v="220"/>
    <x v="117"/>
  </r>
  <r>
    <x v="3"/>
    <d v="2025-09-02T00:00:00"/>
    <x v="2"/>
    <x v="5"/>
    <n v="2"/>
    <n v="220"/>
    <x v="109"/>
  </r>
  <r>
    <x v="3"/>
    <d v="2025-09-02T00:00:00"/>
    <x v="2"/>
    <x v="6"/>
    <n v="3"/>
    <n v="220"/>
    <x v="148"/>
  </r>
  <r>
    <x v="3"/>
    <d v="2025-09-02T00:00:00"/>
    <x v="2"/>
    <x v="8"/>
    <n v="3"/>
    <n v="220"/>
    <x v="148"/>
  </r>
  <r>
    <x v="3"/>
    <d v="2025-09-02T00:00:00"/>
    <x v="2"/>
    <x v="9"/>
    <n v="7"/>
    <n v="220"/>
    <x v="149"/>
  </r>
  <r>
    <x v="3"/>
    <d v="2025-09-02T00:00:00"/>
    <x v="2"/>
    <x v="11"/>
    <n v="2"/>
    <n v="220"/>
    <x v="109"/>
  </r>
  <r>
    <x v="3"/>
    <d v="2025-09-02T00:00:00"/>
    <x v="2"/>
    <x v="12"/>
    <n v="1"/>
    <n v="220"/>
    <x v="117"/>
  </r>
  <r>
    <x v="3"/>
    <d v="2025-09-02T00:00:00"/>
    <x v="2"/>
    <x v="23"/>
    <n v="2"/>
    <n v="220"/>
    <x v="109"/>
  </r>
  <r>
    <x v="3"/>
    <d v="2025-09-02T00:00:00"/>
    <x v="2"/>
    <x v="17"/>
    <n v="2"/>
    <n v="220"/>
    <x v="109"/>
  </r>
  <r>
    <x v="3"/>
    <d v="2025-09-02T00:00:00"/>
    <x v="2"/>
    <x v="14"/>
    <n v="1"/>
    <n v="220"/>
    <x v="117"/>
  </r>
  <r>
    <x v="3"/>
    <d v="2025-09-02T00:00:00"/>
    <x v="2"/>
    <x v="30"/>
    <n v="4"/>
    <n v="220"/>
    <x v="142"/>
  </r>
  <r>
    <x v="3"/>
    <d v="2025-09-02T00:00:00"/>
    <x v="2"/>
    <x v="33"/>
    <n v="1"/>
    <n v="220"/>
    <x v="117"/>
  </r>
  <r>
    <x v="3"/>
    <d v="2025-09-02T00:00:00"/>
    <x v="2"/>
    <x v="15"/>
    <n v="1"/>
    <n v="220"/>
    <x v="117"/>
  </r>
  <r>
    <x v="3"/>
    <d v="2025-09-02T00:00:00"/>
    <x v="2"/>
    <x v="34"/>
    <n v="2"/>
    <n v="220"/>
    <x v="109"/>
  </r>
  <r>
    <x v="3"/>
    <d v="2025-09-02T00:00:00"/>
    <x v="2"/>
    <x v="20"/>
    <n v="1"/>
    <n v="220"/>
    <x v="117"/>
  </r>
  <r>
    <x v="3"/>
    <d v="2025-09-02T00:00:00"/>
    <x v="2"/>
    <x v="35"/>
    <n v="1"/>
    <n v="220"/>
    <x v="117"/>
  </r>
  <r>
    <x v="3"/>
    <d v="2025-09-02T00:00:00"/>
    <x v="2"/>
    <x v="31"/>
    <n v="3"/>
    <n v="220"/>
    <x v="148"/>
  </r>
  <r>
    <x v="3"/>
    <d v="2025-09-02T00:00:00"/>
    <x v="2"/>
    <x v="36"/>
    <n v="2"/>
    <n v="220"/>
    <x v="109"/>
  </r>
  <r>
    <x v="3"/>
    <d v="2025-09-02T00:00:00"/>
    <x v="2"/>
    <x v="37"/>
    <n v="1"/>
    <n v="220"/>
    <x v="117"/>
  </r>
  <r>
    <x v="3"/>
    <d v="2025-09-02T00:00:00"/>
    <x v="9"/>
    <x v="1"/>
    <n v="4"/>
    <n v="220"/>
    <x v="142"/>
  </r>
  <r>
    <x v="3"/>
    <d v="2025-09-02T00:00:00"/>
    <x v="9"/>
    <x v="2"/>
    <n v="51"/>
    <n v="220"/>
    <x v="150"/>
  </r>
  <r>
    <x v="3"/>
    <d v="2025-09-02T00:00:00"/>
    <x v="9"/>
    <x v="3"/>
    <n v="18"/>
    <n v="220"/>
    <x v="125"/>
  </r>
  <r>
    <x v="3"/>
    <d v="2025-09-02T00:00:00"/>
    <x v="9"/>
    <x v="4"/>
    <n v="12"/>
    <n v="220"/>
    <x v="126"/>
  </r>
  <r>
    <x v="3"/>
    <d v="2025-09-02T00:00:00"/>
    <x v="9"/>
    <x v="5"/>
    <n v="9"/>
    <n v="220"/>
    <x v="144"/>
  </r>
  <r>
    <x v="3"/>
    <d v="2025-09-02T00:00:00"/>
    <x v="9"/>
    <x v="6"/>
    <n v="5"/>
    <n v="220"/>
    <x v="134"/>
  </r>
  <r>
    <x v="3"/>
    <d v="2025-09-02T00:00:00"/>
    <x v="9"/>
    <x v="7"/>
    <n v="24"/>
    <n v="220"/>
    <x v="151"/>
  </r>
  <r>
    <x v="3"/>
    <d v="2025-09-02T00:00:00"/>
    <x v="9"/>
    <x v="8"/>
    <n v="20"/>
    <n v="220"/>
    <x v="146"/>
  </r>
  <r>
    <x v="3"/>
    <d v="2025-09-02T00:00:00"/>
    <x v="9"/>
    <x v="9"/>
    <n v="10"/>
    <n v="220"/>
    <x v="127"/>
  </r>
  <r>
    <x v="3"/>
    <d v="2025-09-02T00:00:00"/>
    <x v="9"/>
    <x v="11"/>
    <n v="7"/>
    <n v="220"/>
    <x v="149"/>
  </r>
  <r>
    <x v="3"/>
    <d v="2025-09-02T00:00:00"/>
    <x v="9"/>
    <x v="12"/>
    <n v="2"/>
    <n v="220"/>
    <x v="109"/>
  </r>
  <r>
    <x v="3"/>
    <d v="2025-09-02T00:00:00"/>
    <x v="9"/>
    <x v="13"/>
    <n v="1"/>
    <n v="220"/>
    <x v="117"/>
  </r>
  <r>
    <x v="4"/>
    <d v="2025-09-02T00:00:00"/>
    <x v="0"/>
    <x v="0"/>
    <n v="6"/>
    <n v="180"/>
    <x v="152"/>
  </r>
  <r>
    <x v="4"/>
    <d v="2025-09-02T00:00:00"/>
    <x v="0"/>
    <x v="1"/>
    <n v="154"/>
    <n v="180"/>
    <x v="153"/>
  </r>
  <r>
    <x v="4"/>
    <d v="2025-09-02T00:00:00"/>
    <x v="0"/>
    <x v="2"/>
    <n v="434"/>
    <n v="180"/>
    <x v="154"/>
  </r>
  <r>
    <x v="4"/>
    <d v="2025-09-02T00:00:00"/>
    <x v="0"/>
    <x v="3"/>
    <n v="558"/>
    <n v="180"/>
    <x v="155"/>
  </r>
  <r>
    <x v="4"/>
    <d v="2025-09-02T00:00:00"/>
    <x v="0"/>
    <x v="4"/>
    <n v="271"/>
    <n v="180"/>
    <x v="156"/>
  </r>
  <r>
    <x v="4"/>
    <d v="2025-09-02T00:00:00"/>
    <x v="0"/>
    <x v="5"/>
    <n v="109"/>
    <n v="180"/>
    <x v="157"/>
  </r>
  <r>
    <x v="4"/>
    <d v="2025-09-02T00:00:00"/>
    <x v="0"/>
    <x v="6"/>
    <n v="119"/>
    <n v="180"/>
    <x v="158"/>
  </r>
  <r>
    <x v="4"/>
    <d v="2025-09-02T00:00:00"/>
    <x v="0"/>
    <x v="7"/>
    <n v="54"/>
    <n v="180"/>
    <x v="136"/>
  </r>
  <r>
    <x v="4"/>
    <d v="2025-09-02T00:00:00"/>
    <x v="0"/>
    <x v="8"/>
    <n v="7"/>
    <n v="180"/>
    <x v="159"/>
  </r>
  <r>
    <x v="4"/>
    <d v="2025-09-02T00:00:00"/>
    <x v="0"/>
    <x v="12"/>
    <n v="1"/>
    <n v="180"/>
    <x v="160"/>
  </r>
  <r>
    <x v="4"/>
    <d v="2025-09-02T00:00:00"/>
    <x v="1"/>
    <x v="10"/>
    <n v="16"/>
    <n v="180"/>
    <x v="161"/>
  </r>
  <r>
    <x v="4"/>
    <d v="2025-09-02T00:00:00"/>
    <x v="1"/>
    <x v="0"/>
    <n v="144"/>
    <n v="180"/>
    <x v="162"/>
  </r>
  <r>
    <x v="4"/>
    <d v="2025-09-02T00:00:00"/>
    <x v="1"/>
    <x v="1"/>
    <n v="746"/>
    <n v="180"/>
    <x v="163"/>
  </r>
  <r>
    <x v="4"/>
    <d v="2025-09-02T00:00:00"/>
    <x v="1"/>
    <x v="2"/>
    <n v="332"/>
    <n v="180"/>
    <x v="164"/>
  </r>
  <r>
    <x v="4"/>
    <d v="2025-09-02T00:00:00"/>
    <x v="1"/>
    <x v="3"/>
    <n v="515"/>
    <n v="180"/>
    <x v="165"/>
  </r>
  <r>
    <x v="4"/>
    <d v="2025-09-02T00:00:00"/>
    <x v="1"/>
    <x v="4"/>
    <n v="544"/>
    <n v="180"/>
    <x v="166"/>
  </r>
  <r>
    <x v="4"/>
    <d v="2025-09-02T00:00:00"/>
    <x v="1"/>
    <x v="5"/>
    <n v="36"/>
    <n v="180"/>
    <x v="8"/>
  </r>
  <r>
    <x v="4"/>
    <d v="2025-09-02T00:00:00"/>
    <x v="1"/>
    <x v="6"/>
    <n v="5"/>
    <n v="180"/>
    <x v="167"/>
  </r>
  <r>
    <x v="4"/>
    <d v="2025-09-02T00:00:00"/>
    <x v="1"/>
    <x v="7"/>
    <n v="2"/>
    <n v="180"/>
    <x v="168"/>
  </r>
  <r>
    <x v="4"/>
    <d v="2025-09-02T00:00:00"/>
    <x v="9"/>
    <x v="1"/>
    <n v="23"/>
    <n v="180"/>
    <x v="169"/>
  </r>
  <r>
    <x v="4"/>
    <d v="2025-09-02T00:00:00"/>
    <x v="9"/>
    <x v="2"/>
    <n v="19"/>
    <n v="180"/>
    <x v="170"/>
  </r>
  <r>
    <x v="4"/>
    <d v="2025-09-02T00:00:00"/>
    <x v="9"/>
    <x v="3"/>
    <n v="15"/>
    <n v="180"/>
    <x v="171"/>
  </r>
  <r>
    <x v="4"/>
    <d v="2025-09-02T00:00:00"/>
    <x v="9"/>
    <x v="4"/>
    <n v="4"/>
    <n v="180"/>
    <x v="172"/>
  </r>
  <r>
    <x v="4"/>
    <d v="2025-09-02T00:00:00"/>
    <x v="9"/>
    <x v="5"/>
    <n v="6"/>
    <n v="180"/>
    <x v="152"/>
  </r>
  <r>
    <x v="4"/>
    <d v="2025-09-02T00:00:00"/>
    <x v="9"/>
    <x v="6"/>
    <n v="8"/>
    <n v="180"/>
    <x v="173"/>
  </r>
  <r>
    <x v="4"/>
    <d v="2025-09-02T00:00:00"/>
    <x v="9"/>
    <x v="7"/>
    <n v="21"/>
    <n v="180"/>
    <x v="174"/>
  </r>
  <r>
    <x v="4"/>
    <d v="2025-09-02T00:00:00"/>
    <x v="9"/>
    <x v="8"/>
    <n v="9"/>
    <n v="180"/>
    <x v="24"/>
  </r>
  <r>
    <x v="4"/>
    <d v="2025-09-02T00:00:00"/>
    <x v="9"/>
    <x v="9"/>
    <n v="6"/>
    <n v="180"/>
    <x v="152"/>
  </r>
  <r>
    <x v="4"/>
    <d v="2025-09-02T00:00:00"/>
    <x v="9"/>
    <x v="11"/>
    <n v="8"/>
    <n v="180"/>
    <x v="173"/>
  </r>
  <r>
    <x v="4"/>
    <d v="2025-09-02T00:00:00"/>
    <x v="9"/>
    <x v="12"/>
    <n v="2"/>
    <n v="180"/>
    <x v="168"/>
  </r>
  <r>
    <x v="4"/>
    <d v="2025-09-02T00:00:00"/>
    <x v="9"/>
    <x v="13"/>
    <n v="2"/>
    <n v="180"/>
    <x v="168"/>
  </r>
  <r>
    <x v="4"/>
    <d v="2025-09-02T00:00:00"/>
    <x v="8"/>
    <x v="1"/>
    <n v="8"/>
    <n v="180"/>
    <x v="173"/>
  </r>
  <r>
    <x v="4"/>
    <d v="2025-09-02T00:00:00"/>
    <x v="8"/>
    <x v="2"/>
    <n v="87"/>
    <n v="180"/>
    <x v="175"/>
  </r>
  <r>
    <x v="4"/>
    <d v="2025-09-02T00:00:00"/>
    <x v="8"/>
    <x v="3"/>
    <n v="70"/>
    <n v="180"/>
    <x v="176"/>
  </r>
  <r>
    <x v="4"/>
    <d v="2025-09-02T00:00:00"/>
    <x v="8"/>
    <x v="4"/>
    <n v="12"/>
    <n v="180"/>
    <x v="177"/>
  </r>
  <r>
    <x v="4"/>
    <d v="2025-09-02T00:00:00"/>
    <x v="8"/>
    <x v="5"/>
    <n v="13"/>
    <n v="180"/>
    <x v="178"/>
  </r>
  <r>
    <x v="4"/>
    <d v="2025-09-02T00:00:00"/>
    <x v="8"/>
    <x v="6"/>
    <n v="25"/>
    <n v="180"/>
    <x v="179"/>
  </r>
  <r>
    <x v="4"/>
    <d v="2025-09-02T00:00:00"/>
    <x v="8"/>
    <x v="7"/>
    <n v="21"/>
    <n v="180"/>
    <x v="174"/>
  </r>
  <r>
    <x v="4"/>
    <d v="2025-09-02T00:00:00"/>
    <x v="8"/>
    <x v="8"/>
    <n v="16"/>
    <n v="180"/>
    <x v="161"/>
  </r>
  <r>
    <x v="4"/>
    <d v="2025-09-02T00:00:00"/>
    <x v="8"/>
    <x v="9"/>
    <n v="25"/>
    <n v="180"/>
    <x v="179"/>
  </r>
  <r>
    <x v="4"/>
    <d v="2025-09-02T00:00:00"/>
    <x v="8"/>
    <x v="11"/>
    <n v="1"/>
    <n v="180"/>
    <x v="160"/>
  </r>
  <r>
    <x v="4"/>
    <d v="2025-09-02T00:00:00"/>
    <x v="8"/>
    <x v="12"/>
    <n v="3"/>
    <n v="180"/>
    <x v="180"/>
  </r>
  <r>
    <x v="4"/>
    <d v="2025-09-02T00:00:00"/>
    <x v="8"/>
    <x v="13"/>
    <n v="2"/>
    <n v="180"/>
    <x v="168"/>
  </r>
  <r>
    <x v="4"/>
    <d v="2025-09-02T00:00:00"/>
    <x v="8"/>
    <x v="23"/>
    <n v="1"/>
    <n v="180"/>
    <x v="160"/>
  </r>
  <r>
    <x v="4"/>
    <d v="2025-09-02T00:00:00"/>
    <x v="2"/>
    <x v="0"/>
    <n v="1"/>
    <n v="180"/>
    <x v="160"/>
  </r>
  <r>
    <x v="4"/>
    <d v="2025-09-02T00:00:00"/>
    <x v="2"/>
    <x v="1"/>
    <n v="8"/>
    <n v="180"/>
    <x v="173"/>
  </r>
  <r>
    <x v="4"/>
    <d v="2025-09-02T00:00:00"/>
    <x v="2"/>
    <x v="3"/>
    <n v="1"/>
    <n v="180"/>
    <x v="160"/>
  </r>
  <r>
    <x v="4"/>
    <d v="2025-09-02T00:00:00"/>
    <x v="2"/>
    <x v="7"/>
    <n v="3"/>
    <n v="180"/>
    <x v="180"/>
  </r>
  <r>
    <x v="4"/>
    <d v="2025-09-02T00:00:00"/>
    <x v="2"/>
    <x v="12"/>
    <n v="1"/>
    <n v="180"/>
    <x v="160"/>
  </r>
  <r>
    <x v="4"/>
    <d v="2025-09-02T00:00:00"/>
    <x v="2"/>
    <x v="23"/>
    <n v="1"/>
    <n v="180"/>
    <x v="160"/>
  </r>
  <r>
    <x v="4"/>
    <d v="2025-09-02T00:00:00"/>
    <x v="2"/>
    <x v="17"/>
    <n v="2"/>
    <n v="180"/>
    <x v="168"/>
  </r>
  <r>
    <x v="4"/>
    <d v="2025-09-02T00:00:00"/>
    <x v="2"/>
    <x v="30"/>
    <n v="2"/>
    <n v="180"/>
    <x v="168"/>
  </r>
  <r>
    <x v="4"/>
    <d v="2025-09-02T00:00:00"/>
    <x v="2"/>
    <x v="33"/>
    <n v="3"/>
    <n v="180"/>
    <x v="180"/>
  </r>
  <r>
    <x v="4"/>
    <d v="2025-09-02T00:00:00"/>
    <x v="2"/>
    <x v="18"/>
    <n v="2"/>
    <n v="180"/>
    <x v="168"/>
  </r>
  <r>
    <x v="4"/>
    <d v="2025-09-02T00:00:00"/>
    <x v="2"/>
    <x v="15"/>
    <n v="4"/>
    <n v="180"/>
    <x v="172"/>
  </r>
  <r>
    <x v="4"/>
    <d v="2025-09-02T00:00:00"/>
    <x v="2"/>
    <x v="34"/>
    <n v="2"/>
    <n v="180"/>
    <x v="168"/>
  </r>
  <r>
    <x v="4"/>
    <d v="2025-09-02T00:00:00"/>
    <x v="2"/>
    <x v="19"/>
    <n v="3"/>
    <n v="180"/>
    <x v="180"/>
  </r>
  <r>
    <x v="4"/>
    <d v="2025-09-02T00:00:00"/>
    <x v="2"/>
    <x v="38"/>
    <n v="3"/>
    <n v="180"/>
    <x v="180"/>
  </r>
  <r>
    <x v="4"/>
    <d v="2025-09-02T00:00:00"/>
    <x v="2"/>
    <x v="29"/>
    <n v="1"/>
    <n v="180"/>
    <x v="160"/>
  </r>
  <r>
    <x v="4"/>
    <d v="2025-09-02T00:00:00"/>
    <x v="6"/>
    <x v="0"/>
    <n v="1"/>
    <n v="180"/>
    <x v="160"/>
  </r>
  <r>
    <x v="4"/>
    <d v="2025-09-02T00:00:00"/>
    <x v="6"/>
    <x v="1"/>
    <n v="15"/>
    <n v="180"/>
    <x v="171"/>
  </r>
  <r>
    <x v="4"/>
    <d v="2025-09-02T00:00:00"/>
    <x v="6"/>
    <x v="2"/>
    <n v="20"/>
    <n v="180"/>
    <x v="181"/>
  </r>
  <r>
    <x v="4"/>
    <d v="2025-09-02T00:00:00"/>
    <x v="6"/>
    <x v="3"/>
    <n v="15"/>
    <n v="180"/>
    <x v="171"/>
  </r>
  <r>
    <x v="4"/>
    <d v="2025-09-02T00:00:00"/>
    <x v="6"/>
    <x v="4"/>
    <n v="11"/>
    <n v="180"/>
    <x v="182"/>
  </r>
  <r>
    <x v="4"/>
    <d v="2025-09-02T00:00:00"/>
    <x v="6"/>
    <x v="5"/>
    <n v="7"/>
    <n v="180"/>
    <x v="159"/>
  </r>
  <r>
    <x v="4"/>
    <d v="2025-09-02T00:00:00"/>
    <x v="6"/>
    <x v="6"/>
    <n v="2"/>
    <n v="180"/>
    <x v="168"/>
  </r>
  <r>
    <x v="4"/>
    <d v="2025-09-02T00:00:00"/>
    <x v="6"/>
    <x v="7"/>
    <n v="2"/>
    <n v="180"/>
    <x v="168"/>
  </r>
  <r>
    <x v="4"/>
    <d v="2025-09-02T00:00:00"/>
    <x v="6"/>
    <x v="9"/>
    <n v="1"/>
    <n v="180"/>
    <x v="160"/>
  </r>
  <r>
    <x v="4"/>
    <d v="2025-09-02T00:00:00"/>
    <x v="6"/>
    <x v="12"/>
    <n v="1"/>
    <n v="180"/>
    <x v="160"/>
  </r>
  <r>
    <x v="4"/>
    <d v="2025-09-02T00:00:00"/>
    <x v="3"/>
    <x v="0"/>
    <n v="536"/>
    <n v="180"/>
    <x v="183"/>
  </r>
  <r>
    <x v="4"/>
    <d v="2025-09-02T00:00:00"/>
    <x v="3"/>
    <x v="1"/>
    <n v="65"/>
    <n v="180"/>
    <x v="184"/>
  </r>
  <r>
    <x v="4"/>
    <d v="2025-09-02T00:00:00"/>
    <x v="3"/>
    <x v="2"/>
    <n v="26"/>
    <n v="180"/>
    <x v="185"/>
  </r>
  <r>
    <x v="4"/>
    <d v="2025-09-02T00:00:00"/>
    <x v="3"/>
    <x v="3"/>
    <n v="9"/>
    <n v="180"/>
    <x v="24"/>
  </r>
  <r>
    <x v="4"/>
    <d v="2025-09-02T00:00:00"/>
    <x v="3"/>
    <x v="4"/>
    <n v="31"/>
    <n v="180"/>
    <x v="186"/>
  </r>
  <r>
    <x v="4"/>
    <d v="2025-09-02T00:00:00"/>
    <x v="3"/>
    <x v="5"/>
    <n v="33"/>
    <n v="180"/>
    <x v="187"/>
  </r>
  <r>
    <x v="4"/>
    <d v="2025-09-02T00:00:00"/>
    <x v="3"/>
    <x v="6"/>
    <n v="11"/>
    <n v="180"/>
    <x v="182"/>
  </r>
  <r>
    <x v="4"/>
    <d v="2025-09-02T00:00:00"/>
    <x v="3"/>
    <x v="7"/>
    <n v="6"/>
    <n v="180"/>
    <x v="152"/>
  </r>
  <r>
    <x v="4"/>
    <d v="2025-09-02T00:00:00"/>
    <x v="3"/>
    <x v="8"/>
    <n v="2"/>
    <n v="180"/>
    <x v="168"/>
  </r>
  <r>
    <x v="4"/>
    <d v="2025-09-02T00:00:00"/>
    <x v="3"/>
    <x v="9"/>
    <n v="3"/>
    <n v="180"/>
    <x v="180"/>
  </r>
  <r>
    <x v="4"/>
    <d v="2025-09-02T00:00:00"/>
    <x v="3"/>
    <x v="11"/>
    <n v="1"/>
    <n v="180"/>
    <x v="160"/>
  </r>
  <r>
    <x v="4"/>
    <d v="2025-09-02T00:00:00"/>
    <x v="11"/>
    <x v="4"/>
    <n v="2"/>
    <n v="180"/>
    <x v="168"/>
  </r>
  <r>
    <x v="4"/>
    <d v="2025-09-02T00:00:00"/>
    <x v="11"/>
    <x v="7"/>
    <n v="2"/>
    <n v="180"/>
    <x v="168"/>
  </r>
  <r>
    <x v="4"/>
    <d v="2025-09-02T00:00:00"/>
    <x v="11"/>
    <x v="9"/>
    <n v="1"/>
    <n v="180"/>
    <x v="160"/>
  </r>
  <r>
    <x v="4"/>
    <d v="2025-09-02T00:00:00"/>
    <x v="15"/>
    <x v="7"/>
    <n v="1"/>
    <n v="180"/>
    <x v="160"/>
  </r>
  <r>
    <x v="4"/>
    <d v="2025-09-02T00:00:00"/>
    <x v="15"/>
    <x v="15"/>
    <n v="1"/>
    <n v="180"/>
    <x v="160"/>
  </r>
  <r>
    <x v="5"/>
    <d v="2025-09-02T00:00:00"/>
    <x v="1"/>
    <x v="10"/>
    <n v="234"/>
    <n v="230"/>
    <x v="188"/>
  </r>
  <r>
    <x v="5"/>
    <d v="2025-09-02T00:00:00"/>
    <x v="1"/>
    <x v="0"/>
    <n v="1920"/>
    <n v="230"/>
    <x v="189"/>
  </r>
  <r>
    <x v="5"/>
    <d v="2025-09-02T00:00:00"/>
    <x v="1"/>
    <x v="1"/>
    <n v="2153"/>
    <n v="230"/>
    <x v="190"/>
  </r>
  <r>
    <x v="5"/>
    <d v="2025-09-02T00:00:00"/>
    <x v="1"/>
    <x v="2"/>
    <n v="795"/>
    <n v="230"/>
    <x v="191"/>
  </r>
  <r>
    <x v="5"/>
    <d v="2025-09-02T00:00:00"/>
    <x v="1"/>
    <x v="3"/>
    <n v="981"/>
    <n v="230"/>
    <x v="192"/>
  </r>
  <r>
    <x v="5"/>
    <d v="2025-09-02T00:00:00"/>
    <x v="1"/>
    <x v="4"/>
    <n v="908"/>
    <n v="230"/>
    <x v="193"/>
  </r>
  <r>
    <x v="5"/>
    <d v="2025-09-02T00:00:00"/>
    <x v="1"/>
    <x v="5"/>
    <n v="124"/>
    <n v="230"/>
    <x v="194"/>
  </r>
  <r>
    <x v="5"/>
    <d v="2025-09-02T00:00:00"/>
    <x v="1"/>
    <x v="6"/>
    <n v="114"/>
    <n v="230"/>
    <x v="195"/>
  </r>
  <r>
    <x v="5"/>
    <d v="2025-09-02T00:00:00"/>
    <x v="0"/>
    <x v="0"/>
    <n v="103"/>
    <n v="230"/>
    <x v="196"/>
  </r>
  <r>
    <x v="5"/>
    <d v="2025-09-02T00:00:00"/>
    <x v="0"/>
    <x v="1"/>
    <n v="483"/>
    <n v="230"/>
    <x v="197"/>
  </r>
  <r>
    <x v="5"/>
    <d v="2025-09-02T00:00:00"/>
    <x v="0"/>
    <x v="2"/>
    <n v="1490"/>
    <n v="230"/>
    <x v="198"/>
  </r>
  <r>
    <x v="5"/>
    <d v="2025-09-02T00:00:00"/>
    <x v="0"/>
    <x v="3"/>
    <n v="1163"/>
    <n v="230"/>
    <x v="199"/>
  </r>
  <r>
    <x v="5"/>
    <d v="2025-09-02T00:00:00"/>
    <x v="0"/>
    <x v="4"/>
    <n v="729"/>
    <n v="230"/>
    <x v="200"/>
  </r>
  <r>
    <x v="5"/>
    <d v="2025-09-02T00:00:00"/>
    <x v="0"/>
    <x v="5"/>
    <n v="390"/>
    <n v="230"/>
    <x v="201"/>
  </r>
  <r>
    <x v="5"/>
    <d v="2025-09-02T00:00:00"/>
    <x v="0"/>
    <x v="6"/>
    <n v="226"/>
    <n v="230"/>
    <x v="202"/>
  </r>
  <r>
    <x v="5"/>
    <d v="2025-09-02T00:00:00"/>
    <x v="0"/>
    <x v="7"/>
    <n v="51"/>
    <n v="230"/>
    <x v="203"/>
  </r>
  <r>
    <x v="5"/>
    <d v="2025-09-02T00:00:00"/>
    <x v="0"/>
    <x v="8"/>
    <n v="12"/>
    <n v="230"/>
    <x v="204"/>
  </r>
  <r>
    <x v="5"/>
    <d v="2025-09-02T00:00:00"/>
    <x v="0"/>
    <x v="9"/>
    <n v="5"/>
    <n v="230"/>
    <x v="205"/>
  </r>
  <r>
    <x v="5"/>
    <d v="2025-09-02T00:00:00"/>
    <x v="3"/>
    <x v="0"/>
    <n v="2"/>
    <n v="230"/>
    <x v="206"/>
  </r>
  <r>
    <x v="5"/>
    <d v="2025-09-02T00:00:00"/>
    <x v="3"/>
    <x v="1"/>
    <n v="77"/>
    <n v="230"/>
    <x v="207"/>
  </r>
  <r>
    <x v="5"/>
    <d v="2025-09-02T00:00:00"/>
    <x v="3"/>
    <x v="2"/>
    <n v="79"/>
    <n v="230"/>
    <x v="208"/>
  </r>
  <r>
    <x v="5"/>
    <d v="2025-09-02T00:00:00"/>
    <x v="3"/>
    <x v="3"/>
    <n v="51"/>
    <n v="230"/>
    <x v="203"/>
  </r>
  <r>
    <x v="5"/>
    <d v="2025-09-02T00:00:00"/>
    <x v="3"/>
    <x v="4"/>
    <n v="12"/>
    <n v="230"/>
    <x v="204"/>
  </r>
  <r>
    <x v="5"/>
    <d v="2025-09-02T00:00:00"/>
    <x v="3"/>
    <x v="5"/>
    <n v="51"/>
    <n v="230"/>
    <x v="203"/>
  </r>
  <r>
    <x v="5"/>
    <d v="2025-09-02T00:00:00"/>
    <x v="3"/>
    <x v="6"/>
    <n v="8"/>
    <n v="230"/>
    <x v="209"/>
  </r>
  <r>
    <x v="5"/>
    <d v="2025-09-02T00:00:00"/>
    <x v="3"/>
    <x v="7"/>
    <n v="65"/>
    <n v="230"/>
    <x v="210"/>
  </r>
  <r>
    <x v="5"/>
    <d v="2025-09-02T00:00:00"/>
    <x v="3"/>
    <x v="8"/>
    <n v="2"/>
    <n v="230"/>
    <x v="206"/>
  </r>
  <r>
    <x v="5"/>
    <d v="2025-09-02T00:00:00"/>
    <x v="3"/>
    <x v="9"/>
    <n v="1"/>
    <n v="230"/>
    <x v="211"/>
  </r>
  <r>
    <x v="5"/>
    <d v="2025-09-02T00:00:00"/>
    <x v="3"/>
    <x v="11"/>
    <n v="1"/>
    <n v="230"/>
    <x v="211"/>
  </r>
  <r>
    <x v="5"/>
    <d v="2025-09-02T00:00:00"/>
    <x v="8"/>
    <x v="0"/>
    <n v="61"/>
    <n v="230"/>
    <x v="212"/>
  </r>
  <r>
    <x v="5"/>
    <d v="2025-09-02T00:00:00"/>
    <x v="8"/>
    <x v="1"/>
    <n v="439"/>
    <n v="230"/>
    <x v="213"/>
  </r>
  <r>
    <x v="5"/>
    <d v="2025-09-02T00:00:00"/>
    <x v="8"/>
    <x v="2"/>
    <n v="852"/>
    <n v="230"/>
    <x v="214"/>
  </r>
  <r>
    <x v="5"/>
    <d v="2025-09-02T00:00:00"/>
    <x v="8"/>
    <x v="3"/>
    <n v="189"/>
    <n v="230"/>
    <x v="215"/>
  </r>
  <r>
    <x v="5"/>
    <d v="2025-09-02T00:00:00"/>
    <x v="8"/>
    <x v="4"/>
    <n v="86"/>
    <n v="230"/>
    <x v="216"/>
  </r>
  <r>
    <x v="5"/>
    <d v="2025-09-02T00:00:00"/>
    <x v="8"/>
    <x v="5"/>
    <n v="7"/>
    <n v="230"/>
    <x v="217"/>
  </r>
  <r>
    <x v="5"/>
    <d v="2025-09-02T00:00:00"/>
    <x v="8"/>
    <x v="6"/>
    <n v="10"/>
    <n v="230"/>
    <x v="218"/>
  </r>
  <r>
    <x v="5"/>
    <d v="2025-09-02T00:00:00"/>
    <x v="8"/>
    <x v="7"/>
    <n v="10"/>
    <n v="230"/>
    <x v="218"/>
  </r>
  <r>
    <x v="5"/>
    <d v="2025-09-02T00:00:00"/>
    <x v="8"/>
    <x v="8"/>
    <n v="10"/>
    <n v="230"/>
    <x v="218"/>
  </r>
  <r>
    <x v="5"/>
    <d v="2025-09-02T00:00:00"/>
    <x v="8"/>
    <x v="9"/>
    <n v="22"/>
    <n v="230"/>
    <x v="219"/>
  </r>
  <r>
    <x v="5"/>
    <d v="2025-09-02T00:00:00"/>
    <x v="8"/>
    <x v="11"/>
    <n v="11"/>
    <n v="230"/>
    <x v="220"/>
  </r>
  <r>
    <x v="5"/>
    <d v="2025-09-02T00:00:00"/>
    <x v="8"/>
    <x v="12"/>
    <n v="1"/>
    <n v="230"/>
    <x v="211"/>
  </r>
  <r>
    <x v="5"/>
    <d v="2025-09-02T00:00:00"/>
    <x v="8"/>
    <x v="13"/>
    <n v="1"/>
    <n v="230"/>
    <x v="211"/>
  </r>
  <r>
    <x v="5"/>
    <d v="2025-09-02T00:00:00"/>
    <x v="2"/>
    <x v="10"/>
    <n v="2"/>
    <n v="230"/>
    <x v="206"/>
  </r>
  <r>
    <x v="5"/>
    <d v="2025-09-02T00:00:00"/>
    <x v="2"/>
    <x v="0"/>
    <n v="204"/>
    <n v="230"/>
    <x v="221"/>
  </r>
  <r>
    <x v="5"/>
    <d v="2025-09-02T00:00:00"/>
    <x v="2"/>
    <x v="1"/>
    <n v="7"/>
    <n v="230"/>
    <x v="217"/>
  </r>
  <r>
    <x v="5"/>
    <d v="2025-09-02T00:00:00"/>
    <x v="2"/>
    <x v="2"/>
    <n v="10"/>
    <n v="230"/>
    <x v="218"/>
  </r>
  <r>
    <x v="5"/>
    <d v="2025-09-02T00:00:00"/>
    <x v="2"/>
    <x v="3"/>
    <n v="3"/>
    <n v="230"/>
    <x v="222"/>
  </r>
  <r>
    <x v="5"/>
    <d v="2025-09-02T00:00:00"/>
    <x v="2"/>
    <x v="4"/>
    <n v="0"/>
    <n v="230"/>
    <x v="60"/>
  </r>
  <r>
    <x v="5"/>
    <d v="2025-09-02T00:00:00"/>
    <x v="2"/>
    <x v="5"/>
    <n v="3"/>
    <n v="230"/>
    <x v="222"/>
  </r>
  <r>
    <x v="5"/>
    <d v="2025-09-02T00:00:00"/>
    <x v="2"/>
    <x v="6"/>
    <n v="2"/>
    <n v="230"/>
    <x v="206"/>
  </r>
  <r>
    <x v="5"/>
    <d v="2025-09-02T00:00:00"/>
    <x v="2"/>
    <x v="7"/>
    <n v="7"/>
    <n v="230"/>
    <x v="217"/>
  </r>
  <r>
    <x v="5"/>
    <d v="2025-09-02T00:00:00"/>
    <x v="2"/>
    <x v="8"/>
    <n v="2"/>
    <n v="230"/>
    <x v="206"/>
  </r>
  <r>
    <x v="5"/>
    <d v="2025-09-02T00:00:00"/>
    <x v="2"/>
    <x v="9"/>
    <n v="3"/>
    <n v="230"/>
    <x v="222"/>
  </r>
  <r>
    <x v="5"/>
    <d v="2025-09-02T00:00:00"/>
    <x v="2"/>
    <x v="11"/>
    <n v="1"/>
    <n v="230"/>
    <x v="211"/>
  </r>
  <r>
    <x v="5"/>
    <d v="2025-09-02T00:00:00"/>
    <x v="2"/>
    <x v="13"/>
    <n v="2"/>
    <n v="230"/>
    <x v="206"/>
  </r>
  <r>
    <x v="5"/>
    <d v="2025-09-02T00:00:00"/>
    <x v="2"/>
    <x v="14"/>
    <n v="1"/>
    <n v="230"/>
    <x v="211"/>
  </r>
  <r>
    <x v="5"/>
    <d v="2025-09-02T00:00:00"/>
    <x v="2"/>
    <x v="18"/>
    <n v="1"/>
    <n v="230"/>
    <x v="211"/>
  </r>
  <r>
    <x v="5"/>
    <d v="2025-09-02T00:00:00"/>
    <x v="2"/>
    <x v="34"/>
    <n v="1"/>
    <n v="230"/>
    <x v="211"/>
  </r>
  <r>
    <x v="5"/>
    <d v="2025-09-02T00:00:00"/>
    <x v="2"/>
    <x v="39"/>
    <n v="1"/>
    <n v="230"/>
    <x v="211"/>
  </r>
  <r>
    <x v="5"/>
    <d v="2025-09-02T00:00:00"/>
    <x v="2"/>
    <x v="31"/>
    <n v="1"/>
    <n v="230"/>
    <x v="211"/>
  </r>
  <r>
    <x v="5"/>
    <d v="2025-09-02T00:00:00"/>
    <x v="2"/>
    <x v="40"/>
    <n v="1"/>
    <n v="230"/>
    <x v="211"/>
  </r>
  <r>
    <x v="5"/>
    <d v="2025-09-02T00:00:00"/>
    <x v="2"/>
    <x v="41"/>
    <n v="1"/>
    <n v="230"/>
    <x v="211"/>
  </r>
  <r>
    <x v="5"/>
    <d v="2025-09-02T00:00:00"/>
    <x v="2"/>
    <x v="42"/>
    <n v="2"/>
    <n v="230"/>
    <x v="206"/>
  </r>
  <r>
    <x v="5"/>
    <d v="2025-09-02T00:00:00"/>
    <x v="2"/>
    <x v="37"/>
    <n v="2"/>
    <n v="230"/>
    <x v="206"/>
  </r>
  <r>
    <x v="5"/>
    <d v="2025-09-02T00:00:00"/>
    <x v="2"/>
    <x v="43"/>
    <n v="1"/>
    <n v="230"/>
    <x v="211"/>
  </r>
  <r>
    <x v="5"/>
    <d v="2025-09-02T00:00:00"/>
    <x v="2"/>
    <x v="44"/>
    <n v="1"/>
    <n v="230"/>
    <x v="211"/>
  </r>
  <r>
    <x v="5"/>
    <d v="2025-09-02T00:00:00"/>
    <x v="11"/>
    <x v="3"/>
    <n v="2"/>
    <n v="230"/>
    <x v="206"/>
  </r>
  <r>
    <x v="5"/>
    <d v="2025-09-02T00:00:00"/>
    <x v="11"/>
    <x v="5"/>
    <n v="3"/>
    <n v="230"/>
    <x v="222"/>
  </r>
  <r>
    <x v="5"/>
    <d v="2025-09-02T00:00:00"/>
    <x v="11"/>
    <x v="30"/>
    <n v="1"/>
    <n v="230"/>
    <x v="211"/>
  </r>
  <r>
    <x v="5"/>
    <d v="2025-09-02T00:00:00"/>
    <x v="20"/>
    <x v="45"/>
    <n v="1"/>
    <n v="230"/>
    <x v="211"/>
  </r>
  <r>
    <x v="5"/>
    <d v="2025-09-02T00:00:00"/>
    <x v="9"/>
    <x v="2"/>
    <n v="36"/>
    <n v="230"/>
    <x v="223"/>
  </r>
  <r>
    <x v="5"/>
    <d v="2025-09-02T00:00:00"/>
    <x v="9"/>
    <x v="3"/>
    <n v="6"/>
    <n v="230"/>
    <x v="224"/>
  </r>
  <r>
    <x v="5"/>
    <d v="2025-09-02T00:00:00"/>
    <x v="9"/>
    <x v="4"/>
    <n v="19"/>
    <n v="230"/>
    <x v="225"/>
  </r>
  <r>
    <x v="5"/>
    <d v="2025-09-02T00:00:00"/>
    <x v="9"/>
    <x v="5"/>
    <n v="3"/>
    <n v="230"/>
    <x v="222"/>
  </r>
  <r>
    <x v="5"/>
    <d v="2025-09-02T00:00:00"/>
    <x v="9"/>
    <x v="6"/>
    <n v="2"/>
    <n v="230"/>
    <x v="206"/>
  </r>
  <r>
    <x v="5"/>
    <d v="2025-09-02T00:00:00"/>
    <x v="9"/>
    <x v="7"/>
    <n v="6"/>
    <n v="230"/>
    <x v="224"/>
  </r>
  <r>
    <x v="5"/>
    <d v="2025-09-02T00:00:00"/>
    <x v="9"/>
    <x v="8"/>
    <n v="11"/>
    <n v="230"/>
    <x v="220"/>
  </r>
  <r>
    <x v="5"/>
    <d v="2025-09-02T00:00:00"/>
    <x v="9"/>
    <x v="9"/>
    <n v="4"/>
    <n v="230"/>
    <x v="226"/>
  </r>
  <r>
    <x v="5"/>
    <d v="2025-09-02T00:00:00"/>
    <x v="9"/>
    <x v="13"/>
    <n v="10"/>
    <n v="230"/>
    <x v="218"/>
  </r>
  <r>
    <x v="5"/>
    <d v="2025-09-02T00:00:00"/>
    <x v="6"/>
    <x v="1"/>
    <n v="2"/>
    <n v="230"/>
    <x v="206"/>
  </r>
  <r>
    <x v="5"/>
    <d v="2025-09-02T00:00:00"/>
    <x v="6"/>
    <x v="2"/>
    <n v="1"/>
    <n v="230"/>
    <x v="211"/>
  </r>
  <r>
    <x v="5"/>
    <d v="2025-09-02T00:00:00"/>
    <x v="6"/>
    <x v="3"/>
    <n v="1"/>
    <n v="230"/>
    <x v="211"/>
  </r>
  <r>
    <x v="5"/>
    <d v="2025-09-02T00:00:00"/>
    <x v="17"/>
    <x v="33"/>
    <n v="1"/>
    <n v="230"/>
    <x v="211"/>
  </r>
  <r>
    <x v="5"/>
    <d v="2025-09-02T00:00:00"/>
    <x v="21"/>
    <x v="7"/>
    <n v="1"/>
    <n v="230"/>
    <x v="211"/>
  </r>
  <r>
    <x v="5"/>
    <d v="2025-09-02T00:00:00"/>
    <x v="21"/>
    <x v="9"/>
    <n v="2"/>
    <n v="230"/>
    <x v="206"/>
  </r>
  <r>
    <x v="5"/>
    <d v="2025-09-02T00:00:00"/>
    <x v="21"/>
    <x v="11"/>
    <n v="2"/>
    <n v="230"/>
    <x v="206"/>
  </r>
  <r>
    <x v="5"/>
    <d v="2025-09-02T00:00:00"/>
    <x v="21"/>
    <x v="12"/>
    <n v="1"/>
    <n v="230"/>
    <x v="211"/>
  </r>
  <r>
    <x v="5"/>
    <d v="2025-09-02T00:00:00"/>
    <x v="14"/>
    <x v="22"/>
    <n v="1"/>
    <n v="230"/>
    <x v="211"/>
  </r>
  <r>
    <x v="5"/>
    <d v="2025-09-02T00:00:00"/>
    <x v="22"/>
    <x v="21"/>
    <n v="2"/>
    <n v="230"/>
    <x v="206"/>
  </r>
  <r>
    <x v="5"/>
    <d v="2025-09-02T00:00:00"/>
    <x v="22"/>
    <x v="46"/>
    <n v="1"/>
    <n v="230"/>
    <x v="211"/>
  </r>
  <r>
    <x v="5"/>
    <d v="2025-09-02T00:00:00"/>
    <x v="22"/>
    <x v="26"/>
    <n v="1"/>
    <n v="230"/>
    <x v="211"/>
  </r>
  <r>
    <x v="6"/>
    <d v="2025-09-03T00:00:00"/>
    <x v="1"/>
    <x v="10"/>
    <n v="224"/>
    <n v="130"/>
    <x v="227"/>
  </r>
  <r>
    <x v="6"/>
    <d v="2025-09-03T00:00:00"/>
    <x v="1"/>
    <x v="0"/>
    <n v="493"/>
    <n v="130"/>
    <x v="228"/>
  </r>
  <r>
    <x v="6"/>
    <d v="2025-09-03T00:00:00"/>
    <x v="1"/>
    <x v="1"/>
    <n v="777"/>
    <n v="130"/>
    <x v="229"/>
  </r>
  <r>
    <x v="6"/>
    <d v="2025-09-03T00:00:00"/>
    <x v="1"/>
    <x v="2"/>
    <n v="1114"/>
    <n v="130"/>
    <x v="230"/>
  </r>
  <r>
    <x v="6"/>
    <d v="2025-09-03T00:00:00"/>
    <x v="1"/>
    <x v="3"/>
    <n v="912"/>
    <n v="130"/>
    <x v="231"/>
  </r>
  <r>
    <x v="6"/>
    <d v="2025-09-03T00:00:00"/>
    <x v="1"/>
    <x v="4"/>
    <n v="594"/>
    <n v="130"/>
    <x v="232"/>
  </r>
  <r>
    <x v="6"/>
    <d v="2025-09-03T00:00:00"/>
    <x v="1"/>
    <x v="5"/>
    <n v="27"/>
    <n v="130"/>
    <x v="233"/>
  </r>
  <r>
    <x v="6"/>
    <d v="2025-09-03T00:00:00"/>
    <x v="1"/>
    <x v="6"/>
    <n v="2"/>
    <n v="130"/>
    <x v="25"/>
  </r>
  <r>
    <x v="6"/>
    <d v="2025-09-03T00:00:00"/>
    <x v="1"/>
    <x v="7"/>
    <n v="7"/>
    <n v="130"/>
    <x v="26"/>
  </r>
  <r>
    <x v="6"/>
    <d v="2025-09-03T00:00:00"/>
    <x v="0"/>
    <x v="0"/>
    <n v="86"/>
    <n v="130"/>
    <x v="234"/>
  </r>
  <r>
    <x v="6"/>
    <d v="2025-09-03T00:00:00"/>
    <x v="0"/>
    <x v="1"/>
    <n v="351"/>
    <n v="130"/>
    <x v="235"/>
  </r>
  <r>
    <x v="6"/>
    <d v="2025-09-03T00:00:00"/>
    <x v="0"/>
    <x v="2"/>
    <n v="1318"/>
    <n v="130"/>
    <x v="236"/>
  </r>
  <r>
    <x v="6"/>
    <d v="2025-09-03T00:00:00"/>
    <x v="0"/>
    <x v="3"/>
    <n v="1031"/>
    <n v="130"/>
    <x v="237"/>
  </r>
  <r>
    <x v="6"/>
    <d v="2025-09-03T00:00:00"/>
    <x v="0"/>
    <x v="4"/>
    <n v="424"/>
    <n v="130"/>
    <x v="238"/>
  </r>
  <r>
    <x v="6"/>
    <d v="2025-09-03T00:00:00"/>
    <x v="0"/>
    <x v="5"/>
    <n v="141"/>
    <n v="130"/>
    <x v="239"/>
  </r>
  <r>
    <x v="6"/>
    <d v="2025-09-03T00:00:00"/>
    <x v="0"/>
    <x v="6"/>
    <n v="13"/>
    <n v="130"/>
    <x v="27"/>
  </r>
  <r>
    <x v="6"/>
    <d v="2025-09-03T00:00:00"/>
    <x v="0"/>
    <x v="7"/>
    <n v="20"/>
    <n v="130"/>
    <x v="240"/>
  </r>
  <r>
    <x v="6"/>
    <d v="2025-09-03T00:00:00"/>
    <x v="0"/>
    <x v="8"/>
    <n v="7"/>
    <n v="130"/>
    <x v="26"/>
  </r>
  <r>
    <x v="6"/>
    <d v="2025-09-03T00:00:00"/>
    <x v="0"/>
    <x v="9"/>
    <n v="1"/>
    <n v="130"/>
    <x v="23"/>
  </r>
  <r>
    <x v="6"/>
    <d v="2025-09-03T00:00:00"/>
    <x v="0"/>
    <x v="11"/>
    <n v="8"/>
    <n v="130"/>
    <x v="241"/>
  </r>
  <r>
    <x v="6"/>
    <d v="2025-09-03T00:00:00"/>
    <x v="8"/>
    <x v="0"/>
    <n v="2"/>
    <n v="130"/>
    <x v="25"/>
  </r>
  <r>
    <x v="6"/>
    <d v="2025-09-03T00:00:00"/>
    <x v="8"/>
    <x v="1"/>
    <n v="24"/>
    <n v="130"/>
    <x v="242"/>
  </r>
  <r>
    <x v="6"/>
    <d v="2025-09-03T00:00:00"/>
    <x v="8"/>
    <x v="2"/>
    <n v="56"/>
    <n v="130"/>
    <x v="243"/>
  </r>
  <r>
    <x v="6"/>
    <d v="2025-09-03T00:00:00"/>
    <x v="8"/>
    <x v="3"/>
    <n v="68"/>
    <n v="130"/>
    <x v="244"/>
  </r>
  <r>
    <x v="6"/>
    <d v="2025-09-03T00:00:00"/>
    <x v="8"/>
    <x v="4"/>
    <n v="13"/>
    <n v="130"/>
    <x v="27"/>
  </r>
  <r>
    <x v="6"/>
    <d v="2025-09-03T00:00:00"/>
    <x v="8"/>
    <x v="5"/>
    <n v="1"/>
    <n v="130"/>
    <x v="23"/>
  </r>
  <r>
    <x v="6"/>
    <d v="2025-09-03T00:00:00"/>
    <x v="8"/>
    <x v="6"/>
    <n v="2"/>
    <n v="130"/>
    <x v="25"/>
  </r>
  <r>
    <x v="6"/>
    <d v="2025-09-03T00:00:00"/>
    <x v="8"/>
    <x v="7"/>
    <n v="20"/>
    <n v="130"/>
    <x v="240"/>
  </r>
  <r>
    <x v="6"/>
    <d v="2025-09-03T00:00:00"/>
    <x v="8"/>
    <x v="8"/>
    <n v="30"/>
    <n v="130"/>
    <x v="245"/>
  </r>
  <r>
    <x v="6"/>
    <d v="2025-09-03T00:00:00"/>
    <x v="8"/>
    <x v="9"/>
    <n v="61"/>
    <n v="130"/>
    <x v="246"/>
  </r>
  <r>
    <x v="6"/>
    <d v="2025-09-03T00:00:00"/>
    <x v="8"/>
    <x v="11"/>
    <n v="92"/>
    <n v="130"/>
    <x v="247"/>
  </r>
  <r>
    <x v="6"/>
    <d v="2025-09-03T00:00:00"/>
    <x v="8"/>
    <x v="12"/>
    <n v="37"/>
    <n v="130"/>
    <x v="248"/>
  </r>
  <r>
    <x v="6"/>
    <d v="2025-09-03T00:00:00"/>
    <x v="8"/>
    <x v="13"/>
    <n v="21"/>
    <n v="130"/>
    <x v="249"/>
  </r>
  <r>
    <x v="6"/>
    <d v="2025-09-03T00:00:00"/>
    <x v="8"/>
    <x v="23"/>
    <n v="16"/>
    <n v="130"/>
    <x v="18"/>
  </r>
  <r>
    <x v="6"/>
    <d v="2025-09-03T00:00:00"/>
    <x v="8"/>
    <x v="17"/>
    <n v="4"/>
    <n v="130"/>
    <x v="250"/>
  </r>
  <r>
    <x v="6"/>
    <d v="2025-09-03T00:00:00"/>
    <x v="8"/>
    <x v="14"/>
    <n v="3"/>
    <n v="130"/>
    <x v="22"/>
  </r>
  <r>
    <x v="6"/>
    <d v="2025-09-03T00:00:00"/>
    <x v="8"/>
    <x v="47"/>
    <n v="1"/>
    <n v="130"/>
    <x v="23"/>
  </r>
  <r>
    <x v="6"/>
    <d v="2025-09-03T00:00:00"/>
    <x v="6"/>
    <x v="1"/>
    <n v="4"/>
    <n v="130"/>
    <x v="250"/>
  </r>
  <r>
    <x v="6"/>
    <d v="2025-09-03T00:00:00"/>
    <x v="6"/>
    <x v="2"/>
    <n v="20"/>
    <n v="130"/>
    <x v="240"/>
  </r>
  <r>
    <x v="6"/>
    <d v="2025-09-03T00:00:00"/>
    <x v="6"/>
    <x v="3"/>
    <n v="22"/>
    <n v="130"/>
    <x v="251"/>
  </r>
  <r>
    <x v="6"/>
    <d v="2025-09-03T00:00:00"/>
    <x v="6"/>
    <x v="4"/>
    <n v="10"/>
    <n v="130"/>
    <x v="17"/>
  </r>
  <r>
    <x v="6"/>
    <d v="2025-09-03T00:00:00"/>
    <x v="6"/>
    <x v="5"/>
    <n v="11"/>
    <n v="130"/>
    <x v="19"/>
  </r>
  <r>
    <x v="6"/>
    <d v="2025-09-03T00:00:00"/>
    <x v="6"/>
    <x v="6"/>
    <n v="3"/>
    <n v="130"/>
    <x v="22"/>
  </r>
  <r>
    <x v="6"/>
    <d v="2025-09-03T00:00:00"/>
    <x v="6"/>
    <x v="7"/>
    <n v="6"/>
    <n v="130"/>
    <x v="252"/>
  </r>
  <r>
    <x v="6"/>
    <d v="2025-09-03T00:00:00"/>
    <x v="6"/>
    <x v="8"/>
    <n v="1"/>
    <n v="130"/>
    <x v="23"/>
  </r>
  <r>
    <x v="6"/>
    <d v="2025-09-03T00:00:00"/>
    <x v="23"/>
    <x v="4"/>
    <n v="5"/>
    <n v="130"/>
    <x v="16"/>
  </r>
  <r>
    <x v="6"/>
    <d v="2025-09-03T00:00:00"/>
    <x v="23"/>
    <x v="5"/>
    <n v="4"/>
    <n v="130"/>
    <x v="250"/>
  </r>
  <r>
    <x v="6"/>
    <d v="2025-09-03T00:00:00"/>
    <x v="23"/>
    <x v="6"/>
    <n v="2"/>
    <n v="130"/>
    <x v="25"/>
  </r>
  <r>
    <x v="6"/>
    <d v="2025-09-03T00:00:00"/>
    <x v="3"/>
    <x v="0"/>
    <n v="64"/>
    <n v="130"/>
    <x v="253"/>
  </r>
  <r>
    <x v="6"/>
    <d v="2025-09-03T00:00:00"/>
    <x v="3"/>
    <x v="1"/>
    <n v="83"/>
    <n v="130"/>
    <x v="254"/>
  </r>
  <r>
    <x v="6"/>
    <d v="2025-09-03T00:00:00"/>
    <x v="3"/>
    <x v="2"/>
    <n v="131"/>
    <n v="130"/>
    <x v="255"/>
  </r>
  <r>
    <x v="6"/>
    <d v="2025-09-03T00:00:00"/>
    <x v="3"/>
    <x v="3"/>
    <n v="11"/>
    <n v="130"/>
    <x v="19"/>
  </r>
  <r>
    <x v="6"/>
    <d v="2025-09-03T00:00:00"/>
    <x v="3"/>
    <x v="4"/>
    <n v="37"/>
    <n v="130"/>
    <x v="248"/>
  </r>
  <r>
    <x v="6"/>
    <d v="2025-09-03T00:00:00"/>
    <x v="3"/>
    <x v="5"/>
    <n v="66"/>
    <n v="130"/>
    <x v="256"/>
  </r>
  <r>
    <x v="6"/>
    <d v="2025-09-03T00:00:00"/>
    <x v="3"/>
    <x v="6"/>
    <n v="50"/>
    <n v="130"/>
    <x v="257"/>
  </r>
  <r>
    <x v="6"/>
    <d v="2025-09-03T00:00:00"/>
    <x v="3"/>
    <x v="7"/>
    <n v="2"/>
    <n v="130"/>
    <x v="25"/>
  </r>
  <r>
    <x v="6"/>
    <d v="2025-09-03T00:00:00"/>
    <x v="3"/>
    <x v="8"/>
    <n v="2"/>
    <n v="130"/>
    <x v="25"/>
  </r>
  <r>
    <x v="6"/>
    <d v="2025-09-03T00:00:00"/>
    <x v="3"/>
    <x v="9"/>
    <n v="2"/>
    <n v="130"/>
    <x v="25"/>
  </r>
  <r>
    <x v="6"/>
    <d v="2025-09-03T00:00:00"/>
    <x v="2"/>
    <x v="0"/>
    <n v="5"/>
    <n v="130"/>
    <x v="16"/>
  </r>
  <r>
    <x v="6"/>
    <d v="2025-09-03T00:00:00"/>
    <x v="2"/>
    <x v="1"/>
    <n v="33"/>
    <n v="130"/>
    <x v="258"/>
  </r>
  <r>
    <x v="6"/>
    <d v="2025-09-03T00:00:00"/>
    <x v="2"/>
    <x v="2"/>
    <n v="163"/>
    <n v="130"/>
    <x v="259"/>
  </r>
  <r>
    <x v="6"/>
    <d v="2025-09-03T00:00:00"/>
    <x v="2"/>
    <x v="3"/>
    <n v="14"/>
    <n v="130"/>
    <x v="260"/>
  </r>
  <r>
    <x v="6"/>
    <d v="2025-09-03T00:00:00"/>
    <x v="2"/>
    <x v="4"/>
    <n v="11"/>
    <n v="130"/>
    <x v="19"/>
  </r>
  <r>
    <x v="6"/>
    <d v="2025-09-03T00:00:00"/>
    <x v="2"/>
    <x v="5"/>
    <n v="4"/>
    <n v="130"/>
    <x v="250"/>
  </r>
  <r>
    <x v="6"/>
    <d v="2025-09-03T00:00:00"/>
    <x v="2"/>
    <x v="6"/>
    <n v="0"/>
    <n v="130"/>
    <x v="60"/>
  </r>
  <r>
    <x v="6"/>
    <d v="2025-09-03T00:00:00"/>
    <x v="2"/>
    <x v="7"/>
    <n v="2"/>
    <n v="130"/>
    <x v="25"/>
  </r>
  <r>
    <x v="6"/>
    <d v="2025-09-03T00:00:00"/>
    <x v="2"/>
    <x v="8"/>
    <n v="3"/>
    <n v="130"/>
    <x v="22"/>
  </r>
  <r>
    <x v="6"/>
    <d v="2025-09-03T00:00:00"/>
    <x v="2"/>
    <x v="9"/>
    <n v="1"/>
    <n v="130"/>
    <x v="23"/>
  </r>
  <r>
    <x v="6"/>
    <d v="2025-09-03T00:00:00"/>
    <x v="2"/>
    <x v="11"/>
    <n v="2"/>
    <n v="130"/>
    <x v="25"/>
  </r>
  <r>
    <x v="6"/>
    <d v="2025-09-03T00:00:00"/>
    <x v="2"/>
    <x v="13"/>
    <n v="1"/>
    <n v="130"/>
    <x v="23"/>
  </r>
  <r>
    <x v="6"/>
    <d v="2025-09-03T00:00:00"/>
    <x v="2"/>
    <x v="23"/>
    <n v="2"/>
    <n v="130"/>
    <x v="25"/>
  </r>
  <r>
    <x v="6"/>
    <d v="2025-09-03T00:00:00"/>
    <x v="2"/>
    <x v="17"/>
    <n v="2"/>
    <n v="130"/>
    <x v="25"/>
  </r>
  <r>
    <x v="6"/>
    <d v="2025-09-03T00:00:00"/>
    <x v="2"/>
    <x v="14"/>
    <n v="2"/>
    <n v="130"/>
    <x v="25"/>
  </r>
  <r>
    <x v="6"/>
    <d v="2025-09-03T00:00:00"/>
    <x v="2"/>
    <x v="30"/>
    <n v="1"/>
    <n v="130"/>
    <x v="23"/>
  </r>
  <r>
    <x v="6"/>
    <d v="2025-09-03T00:00:00"/>
    <x v="2"/>
    <x v="33"/>
    <n v="1"/>
    <n v="130"/>
    <x v="23"/>
  </r>
  <r>
    <x v="6"/>
    <d v="2025-09-03T00:00:00"/>
    <x v="2"/>
    <x v="18"/>
    <n v="1"/>
    <n v="130"/>
    <x v="23"/>
  </r>
  <r>
    <x v="6"/>
    <d v="2025-09-03T00:00:00"/>
    <x v="2"/>
    <x v="34"/>
    <n v="2"/>
    <n v="130"/>
    <x v="25"/>
  </r>
  <r>
    <x v="6"/>
    <d v="2025-09-03T00:00:00"/>
    <x v="2"/>
    <x v="19"/>
    <n v="3"/>
    <n v="130"/>
    <x v="22"/>
  </r>
  <r>
    <x v="6"/>
    <d v="2025-09-03T00:00:00"/>
    <x v="2"/>
    <x v="38"/>
    <n v="1"/>
    <n v="130"/>
    <x v="23"/>
  </r>
  <r>
    <x v="6"/>
    <d v="2025-09-03T00:00:00"/>
    <x v="2"/>
    <x v="47"/>
    <n v="1"/>
    <n v="130"/>
    <x v="23"/>
  </r>
  <r>
    <x v="6"/>
    <d v="2025-09-03T00:00:00"/>
    <x v="2"/>
    <x v="20"/>
    <n v="1"/>
    <n v="130"/>
    <x v="23"/>
  </r>
  <r>
    <x v="6"/>
    <d v="2025-09-03T00:00:00"/>
    <x v="2"/>
    <x v="35"/>
    <n v="1"/>
    <n v="130"/>
    <x v="23"/>
  </r>
  <r>
    <x v="6"/>
    <d v="2025-09-03T00:00:00"/>
    <x v="2"/>
    <x v="29"/>
    <n v="1"/>
    <n v="130"/>
    <x v="23"/>
  </r>
  <r>
    <x v="6"/>
    <d v="2025-09-03T00:00:00"/>
    <x v="2"/>
    <x v="48"/>
    <n v="1"/>
    <n v="130"/>
    <x v="23"/>
  </r>
  <r>
    <x v="6"/>
    <d v="2025-09-03T00:00:00"/>
    <x v="2"/>
    <x v="49"/>
    <n v="1"/>
    <n v="130"/>
    <x v="23"/>
  </r>
  <r>
    <x v="6"/>
    <d v="2025-09-03T00:00:00"/>
    <x v="2"/>
    <x v="41"/>
    <n v="1"/>
    <n v="130"/>
    <x v="23"/>
  </r>
  <r>
    <x v="6"/>
    <d v="2025-09-03T00:00:00"/>
    <x v="2"/>
    <x v="36"/>
    <n v="2"/>
    <n v="130"/>
    <x v="25"/>
  </r>
  <r>
    <x v="6"/>
    <d v="2025-09-03T00:00:00"/>
    <x v="2"/>
    <x v="24"/>
    <n v="2"/>
    <n v="130"/>
    <x v="25"/>
  </r>
  <r>
    <x v="6"/>
    <d v="2025-09-03T00:00:00"/>
    <x v="2"/>
    <x v="25"/>
    <n v="1"/>
    <n v="130"/>
    <x v="23"/>
  </r>
  <r>
    <x v="6"/>
    <d v="2025-09-03T00:00:00"/>
    <x v="2"/>
    <x v="50"/>
    <n v="2"/>
    <n v="130"/>
    <x v="25"/>
  </r>
  <r>
    <x v="6"/>
    <d v="2025-09-03T00:00:00"/>
    <x v="2"/>
    <x v="51"/>
    <n v="1"/>
    <n v="130"/>
    <x v="23"/>
  </r>
  <r>
    <x v="6"/>
    <d v="2025-09-03T00:00:00"/>
    <x v="2"/>
    <x v="44"/>
    <n v="1"/>
    <n v="130"/>
    <x v="23"/>
  </r>
  <r>
    <x v="6"/>
    <d v="2025-09-03T00:00:00"/>
    <x v="9"/>
    <x v="1"/>
    <n v="1"/>
    <n v="130"/>
    <x v="23"/>
  </r>
  <r>
    <x v="6"/>
    <d v="2025-09-03T00:00:00"/>
    <x v="9"/>
    <x v="4"/>
    <n v="1"/>
    <n v="130"/>
    <x v="23"/>
  </r>
  <r>
    <x v="6"/>
    <d v="2025-09-03T00:00:00"/>
    <x v="9"/>
    <x v="6"/>
    <n v="5"/>
    <n v="130"/>
    <x v="16"/>
  </r>
  <r>
    <x v="6"/>
    <d v="2025-09-03T00:00:00"/>
    <x v="9"/>
    <x v="7"/>
    <n v="15"/>
    <n v="130"/>
    <x v="261"/>
  </r>
  <r>
    <x v="6"/>
    <d v="2025-09-03T00:00:00"/>
    <x v="9"/>
    <x v="8"/>
    <n v="32"/>
    <n v="130"/>
    <x v="262"/>
  </r>
  <r>
    <x v="6"/>
    <d v="2025-09-03T00:00:00"/>
    <x v="9"/>
    <x v="9"/>
    <n v="27"/>
    <n v="130"/>
    <x v="233"/>
  </r>
  <r>
    <x v="6"/>
    <d v="2025-09-03T00:00:00"/>
    <x v="9"/>
    <x v="11"/>
    <n v="19"/>
    <n v="130"/>
    <x v="263"/>
  </r>
  <r>
    <x v="6"/>
    <d v="2025-09-03T00:00:00"/>
    <x v="9"/>
    <x v="13"/>
    <n v="1"/>
    <n v="130"/>
    <x v="23"/>
  </r>
  <r>
    <x v="6"/>
    <d v="2025-09-03T00:00:00"/>
    <x v="15"/>
    <x v="9"/>
    <n v="1"/>
    <n v="130"/>
    <x v="23"/>
  </r>
  <r>
    <x v="6"/>
    <d v="2025-09-03T00:00:00"/>
    <x v="15"/>
    <x v="11"/>
    <n v="2"/>
    <n v="130"/>
    <x v="25"/>
  </r>
  <r>
    <x v="6"/>
    <d v="2025-09-03T00:00:00"/>
    <x v="15"/>
    <x v="23"/>
    <n v="1"/>
    <n v="130"/>
    <x v="23"/>
  </r>
  <r>
    <x v="6"/>
    <d v="2025-09-03T00:00:00"/>
    <x v="15"/>
    <x v="33"/>
    <n v="1"/>
    <n v="130"/>
    <x v="23"/>
  </r>
  <r>
    <x v="6"/>
    <d v="2025-09-03T00:00:00"/>
    <x v="15"/>
    <x v="18"/>
    <n v="2"/>
    <n v="130"/>
    <x v="25"/>
  </r>
  <r>
    <x v="6"/>
    <d v="2025-09-03T00:00:00"/>
    <x v="15"/>
    <x v="15"/>
    <n v="1"/>
    <n v="130"/>
    <x v="23"/>
  </r>
  <r>
    <x v="6"/>
    <d v="2025-09-03T00:00:00"/>
    <x v="15"/>
    <x v="34"/>
    <n v="1"/>
    <n v="130"/>
    <x v="23"/>
  </r>
  <r>
    <x v="6"/>
    <d v="2025-09-03T00:00:00"/>
    <x v="15"/>
    <x v="52"/>
    <n v="2"/>
    <n v="130"/>
    <x v="25"/>
  </r>
  <r>
    <x v="6"/>
    <d v="2025-09-03T00:00:00"/>
    <x v="15"/>
    <x v="19"/>
    <n v="2"/>
    <n v="130"/>
    <x v="25"/>
  </r>
  <r>
    <x v="6"/>
    <d v="2025-09-03T00:00:00"/>
    <x v="15"/>
    <x v="53"/>
    <n v="2"/>
    <n v="130"/>
    <x v="25"/>
  </r>
  <r>
    <x v="6"/>
    <d v="2025-09-03T00:00:00"/>
    <x v="15"/>
    <x v="20"/>
    <n v="1"/>
    <n v="130"/>
    <x v="23"/>
  </r>
  <r>
    <x v="6"/>
    <d v="2025-09-03T00:00:00"/>
    <x v="15"/>
    <x v="54"/>
    <n v="1"/>
    <n v="130"/>
    <x v="23"/>
  </r>
  <r>
    <x v="6"/>
    <d v="2025-09-03T00:00:00"/>
    <x v="15"/>
    <x v="55"/>
    <n v="1"/>
    <n v="130"/>
    <x v="23"/>
  </r>
  <r>
    <x v="6"/>
    <d v="2025-09-03T00:00:00"/>
    <x v="24"/>
    <x v="11"/>
    <n v="1"/>
    <n v="130"/>
    <x v="23"/>
  </r>
  <r>
    <x v="6"/>
    <d v="2025-09-03T00:00:00"/>
    <x v="11"/>
    <x v="4"/>
    <n v="1"/>
    <n v="130"/>
    <x v="23"/>
  </r>
  <r>
    <x v="6"/>
    <d v="2025-09-03T00:00:00"/>
    <x v="11"/>
    <x v="14"/>
    <n v="1"/>
    <n v="130"/>
    <x v="23"/>
  </r>
  <r>
    <x v="6"/>
    <d v="2025-09-03T00:00:00"/>
    <x v="11"/>
    <x v="33"/>
    <n v="1"/>
    <n v="130"/>
    <x v="23"/>
  </r>
  <r>
    <x v="6"/>
    <d v="2025-09-03T00:00:00"/>
    <x v="11"/>
    <x v="18"/>
    <n v="2"/>
    <n v="130"/>
    <x v="25"/>
  </r>
  <r>
    <x v="6"/>
    <d v="2025-09-03T00:00:00"/>
    <x v="11"/>
    <x v="15"/>
    <n v="2"/>
    <n v="130"/>
    <x v="25"/>
  </r>
  <r>
    <x v="6"/>
    <d v="2025-09-03T00:00:00"/>
    <x v="11"/>
    <x v="52"/>
    <n v="2"/>
    <n v="130"/>
    <x v="25"/>
  </r>
  <r>
    <x v="7"/>
    <d v="2025-09-03T00:00:00"/>
    <x v="1"/>
    <x v="10"/>
    <n v="359"/>
    <n v="250"/>
    <x v="264"/>
  </r>
  <r>
    <x v="7"/>
    <d v="2025-09-03T00:00:00"/>
    <x v="1"/>
    <x v="0"/>
    <n v="2350"/>
    <n v="250"/>
    <x v="265"/>
  </r>
  <r>
    <x v="7"/>
    <d v="2025-09-03T00:00:00"/>
    <x v="1"/>
    <x v="1"/>
    <n v="427"/>
    <n v="250"/>
    <x v="266"/>
  </r>
  <r>
    <x v="7"/>
    <d v="2025-09-03T00:00:00"/>
    <x v="1"/>
    <x v="2"/>
    <n v="492"/>
    <n v="250"/>
    <x v="267"/>
  </r>
  <r>
    <x v="7"/>
    <d v="2025-09-03T00:00:00"/>
    <x v="1"/>
    <x v="3"/>
    <n v="559"/>
    <n v="250"/>
    <x v="268"/>
  </r>
  <r>
    <x v="7"/>
    <d v="2025-09-03T00:00:00"/>
    <x v="1"/>
    <x v="4"/>
    <n v="294"/>
    <n v="250"/>
    <x v="269"/>
  </r>
  <r>
    <x v="7"/>
    <d v="2025-09-03T00:00:00"/>
    <x v="1"/>
    <x v="5"/>
    <n v="56"/>
    <n v="250"/>
    <x v="270"/>
  </r>
  <r>
    <x v="7"/>
    <d v="2025-09-03T00:00:00"/>
    <x v="1"/>
    <x v="6"/>
    <n v="9"/>
    <n v="250"/>
    <x v="271"/>
  </r>
  <r>
    <x v="7"/>
    <d v="2025-09-03T00:00:00"/>
    <x v="1"/>
    <x v="7"/>
    <n v="17"/>
    <n v="250"/>
    <x v="272"/>
  </r>
  <r>
    <x v="7"/>
    <d v="2025-09-03T00:00:00"/>
    <x v="0"/>
    <x v="0"/>
    <n v="95"/>
    <n v="250"/>
    <x v="273"/>
  </r>
  <r>
    <x v="7"/>
    <d v="2025-09-03T00:00:00"/>
    <x v="0"/>
    <x v="1"/>
    <n v="565"/>
    <n v="250"/>
    <x v="274"/>
  </r>
  <r>
    <x v="7"/>
    <d v="2025-09-03T00:00:00"/>
    <x v="0"/>
    <x v="2"/>
    <n v="807"/>
    <n v="250"/>
    <x v="275"/>
  </r>
  <r>
    <x v="7"/>
    <d v="2025-09-03T00:00:00"/>
    <x v="0"/>
    <x v="3"/>
    <n v="779"/>
    <n v="250"/>
    <x v="276"/>
  </r>
  <r>
    <x v="7"/>
    <d v="2025-09-03T00:00:00"/>
    <x v="0"/>
    <x v="4"/>
    <n v="565"/>
    <n v="250"/>
    <x v="274"/>
  </r>
  <r>
    <x v="7"/>
    <d v="2025-09-03T00:00:00"/>
    <x v="0"/>
    <x v="5"/>
    <n v="623"/>
    <n v="250"/>
    <x v="277"/>
  </r>
  <r>
    <x v="7"/>
    <d v="2025-09-03T00:00:00"/>
    <x v="0"/>
    <x v="6"/>
    <n v="95"/>
    <n v="250"/>
    <x v="273"/>
  </r>
  <r>
    <x v="7"/>
    <d v="2025-09-03T00:00:00"/>
    <x v="0"/>
    <x v="7"/>
    <n v="69"/>
    <n v="250"/>
    <x v="278"/>
  </r>
  <r>
    <x v="7"/>
    <d v="2025-09-03T00:00:00"/>
    <x v="0"/>
    <x v="8"/>
    <n v="2"/>
    <n v="250"/>
    <x v="279"/>
  </r>
  <r>
    <x v="7"/>
    <d v="2025-09-03T00:00:00"/>
    <x v="0"/>
    <x v="9"/>
    <n v="6"/>
    <n v="250"/>
    <x v="280"/>
  </r>
  <r>
    <x v="7"/>
    <d v="2025-09-03T00:00:00"/>
    <x v="8"/>
    <x v="1"/>
    <n v="5"/>
    <n v="250"/>
    <x v="281"/>
  </r>
  <r>
    <x v="7"/>
    <d v="2025-09-03T00:00:00"/>
    <x v="8"/>
    <x v="2"/>
    <n v="33"/>
    <n v="250"/>
    <x v="282"/>
  </r>
  <r>
    <x v="7"/>
    <d v="2025-09-03T00:00:00"/>
    <x v="8"/>
    <x v="3"/>
    <n v="6"/>
    <n v="250"/>
    <x v="280"/>
  </r>
  <r>
    <x v="7"/>
    <d v="2025-09-03T00:00:00"/>
    <x v="8"/>
    <x v="4"/>
    <n v="1"/>
    <n v="250"/>
    <x v="283"/>
  </r>
  <r>
    <x v="7"/>
    <d v="2025-09-03T00:00:00"/>
    <x v="8"/>
    <x v="5"/>
    <n v="18"/>
    <n v="250"/>
    <x v="284"/>
  </r>
  <r>
    <x v="7"/>
    <d v="2025-09-03T00:00:00"/>
    <x v="8"/>
    <x v="7"/>
    <n v="35"/>
    <n v="250"/>
    <x v="285"/>
  </r>
  <r>
    <x v="7"/>
    <d v="2025-09-03T00:00:00"/>
    <x v="8"/>
    <x v="8"/>
    <n v="92"/>
    <n v="250"/>
    <x v="286"/>
  </r>
  <r>
    <x v="7"/>
    <d v="2025-09-03T00:00:00"/>
    <x v="8"/>
    <x v="9"/>
    <n v="29"/>
    <n v="250"/>
    <x v="287"/>
  </r>
  <r>
    <x v="7"/>
    <d v="2025-09-03T00:00:00"/>
    <x v="8"/>
    <x v="11"/>
    <n v="9"/>
    <n v="250"/>
    <x v="271"/>
  </r>
  <r>
    <x v="7"/>
    <d v="2025-09-03T00:00:00"/>
    <x v="8"/>
    <x v="13"/>
    <n v="16"/>
    <n v="250"/>
    <x v="288"/>
  </r>
  <r>
    <x v="7"/>
    <d v="2025-09-03T00:00:00"/>
    <x v="8"/>
    <x v="23"/>
    <n v="2"/>
    <n v="250"/>
    <x v="279"/>
  </r>
  <r>
    <x v="7"/>
    <d v="2025-09-03T00:00:00"/>
    <x v="8"/>
    <x v="17"/>
    <n v="3"/>
    <n v="250"/>
    <x v="289"/>
  </r>
  <r>
    <x v="7"/>
    <d v="2025-09-03T00:00:00"/>
    <x v="8"/>
    <x v="34"/>
    <n v="1"/>
    <n v="250"/>
    <x v="283"/>
  </r>
  <r>
    <x v="7"/>
    <d v="2025-09-03T00:00:00"/>
    <x v="8"/>
    <x v="52"/>
    <n v="1"/>
    <n v="250"/>
    <x v="283"/>
  </r>
  <r>
    <x v="7"/>
    <d v="2025-09-03T00:00:00"/>
    <x v="8"/>
    <x v="19"/>
    <n v="1"/>
    <n v="250"/>
    <x v="283"/>
  </r>
  <r>
    <x v="7"/>
    <d v="2025-09-03T00:00:00"/>
    <x v="6"/>
    <x v="1"/>
    <n v="6"/>
    <n v="250"/>
    <x v="280"/>
  </r>
  <r>
    <x v="7"/>
    <d v="2025-09-03T00:00:00"/>
    <x v="6"/>
    <x v="2"/>
    <n v="16"/>
    <n v="250"/>
    <x v="288"/>
  </r>
  <r>
    <x v="7"/>
    <d v="2025-09-03T00:00:00"/>
    <x v="6"/>
    <x v="3"/>
    <n v="22"/>
    <n v="250"/>
    <x v="290"/>
  </r>
  <r>
    <x v="7"/>
    <d v="2025-09-03T00:00:00"/>
    <x v="6"/>
    <x v="4"/>
    <n v="20"/>
    <n v="250"/>
    <x v="291"/>
  </r>
  <r>
    <x v="7"/>
    <d v="2025-09-03T00:00:00"/>
    <x v="6"/>
    <x v="5"/>
    <n v="4"/>
    <n v="250"/>
    <x v="292"/>
  </r>
  <r>
    <x v="7"/>
    <d v="2025-09-03T00:00:00"/>
    <x v="6"/>
    <x v="6"/>
    <n v="7"/>
    <n v="250"/>
    <x v="293"/>
  </r>
  <r>
    <x v="7"/>
    <d v="2025-09-03T00:00:00"/>
    <x v="6"/>
    <x v="7"/>
    <n v="3"/>
    <n v="250"/>
    <x v="289"/>
  </r>
  <r>
    <x v="7"/>
    <d v="2025-09-03T00:00:00"/>
    <x v="6"/>
    <x v="9"/>
    <n v="2"/>
    <n v="250"/>
    <x v="279"/>
  </r>
  <r>
    <x v="7"/>
    <d v="2025-09-03T00:00:00"/>
    <x v="20"/>
    <x v="45"/>
    <n v="4"/>
    <n v="250"/>
    <x v="292"/>
  </r>
  <r>
    <x v="7"/>
    <d v="2025-09-03T00:00:00"/>
    <x v="9"/>
    <x v="2"/>
    <n v="10"/>
    <n v="250"/>
    <x v="294"/>
  </r>
  <r>
    <x v="7"/>
    <d v="2025-09-03T00:00:00"/>
    <x v="9"/>
    <x v="3"/>
    <n v="2"/>
    <n v="250"/>
    <x v="279"/>
  </r>
  <r>
    <x v="7"/>
    <d v="2025-09-03T00:00:00"/>
    <x v="9"/>
    <x v="6"/>
    <n v="1"/>
    <n v="250"/>
    <x v="283"/>
  </r>
  <r>
    <x v="7"/>
    <d v="2025-09-03T00:00:00"/>
    <x v="9"/>
    <x v="7"/>
    <n v="42"/>
    <n v="250"/>
    <x v="295"/>
  </r>
  <r>
    <x v="7"/>
    <d v="2025-09-03T00:00:00"/>
    <x v="9"/>
    <x v="8"/>
    <n v="2"/>
    <n v="250"/>
    <x v="279"/>
  </r>
  <r>
    <x v="7"/>
    <d v="2025-09-03T00:00:00"/>
    <x v="9"/>
    <x v="9"/>
    <n v="4"/>
    <n v="250"/>
    <x v="292"/>
  </r>
  <r>
    <x v="7"/>
    <d v="2025-09-03T00:00:00"/>
    <x v="9"/>
    <x v="11"/>
    <n v="6"/>
    <n v="250"/>
    <x v="280"/>
  </r>
  <r>
    <x v="7"/>
    <d v="2025-09-03T00:00:00"/>
    <x v="9"/>
    <x v="12"/>
    <n v="2"/>
    <n v="250"/>
    <x v="279"/>
  </r>
  <r>
    <x v="7"/>
    <d v="2025-09-03T00:00:00"/>
    <x v="15"/>
    <x v="2"/>
    <n v="2"/>
    <n v="250"/>
    <x v="279"/>
  </r>
  <r>
    <x v="7"/>
    <d v="2025-09-03T00:00:00"/>
    <x v="15"/>
    <x v="4"/>
    <n v="2"/>
    <n v="250"/>
    <x v="279"/>
  </r>
  <r>
    <x v="7"/>
    <d v="2025-09-03T00:00:00"/>
    <x v="15"/>
    <x v="5"/>
    <n v="1"/>
    <n v="250"/>
    <x v="283"/>
  </r>
  <r>
    <x v="7"/>
    <d v="2025-09-03T00:00:00"/>
    <x v="15"/>
    <x v="38"/>
    <n v="1"/>
    <n v="250"/>
    <x v="283"/>
  </r>
  <r>
    <x v="7"/>
    <d v="2025-09-03T00:00:00"/>
    <x v="15"/>
    <x v="53"/>
    <n v="2"/>
    <n v="250"/>
    <x v="279"/>
  </r>
  <r>
    <x v="7"/>
    <d v="2025-09-03T00:00:00"/>
    <x v="15"/>
    <x v="54"/>
    <n v="1"/>
    <n v="250"/>
    <x v="283"/>
  </r>
  <r>
    <x v="7"/>
    <d v="2025-09-03T00:00:00"/>
    <x v="2"/>
    <x v="0"/>
    <n v="35"/>
    <n v="250"/>
    <x v="285"/>
  </r>
  <r>
    <x v="7"/>
    <d v="2025-09-03T00:00:00"/>
    <x v="2"/>
    <x v="1"/>
    <n v="42"/>
    <n v="250"/>
    <x v="295"/>
  </r>
  <r>
    <x v="7"/>
    <d v="2025-09-03T00:00:00"/>
    <x v="2"/>
    <x v="2"/>
    <n v="17"/>
    <n v="250"/>
    <x v="272"/>
  </r>
  <r>
    <x v="7"/>
    <d v="2025-09-03T00:00:00"/>
    <x v="2"/>
    <x v="3"/>
    <n v="2"/>
    <n v="250"/>
    <x v="279"/>
  </r>
  <r>
    <x v="7"/>
    <d v="2025-09-03T00:00:00"/>
    <x v="2"/>
    <x v="6"/>
    <n v="3"/>
    <n v="250"/>
    <x v="289"/>
  </r>
  <r>
    <x v="7"/>
    <d v="2025-09-03T00:00:00"/>
    <x v="2"/>
    <x v="7"/>
    <n v="4"/>
    <n v="250"/>
    <x v="292"/>
  </r>
  <r>
    <x v="7"/>
    <d v="2025-09-03T00:00:00"/>
    <x v="2"/>
    <x v="8"/>
    <n v="6"/>
    <n v="250"/>
    <x v="280"/>
  </r>
  <r>
    <x v="7"/>
    <d v="2025-09-03T00:00:00"/>
    <x v="2"/>
    <x v="9"/>
    <n v="4"/>
    <n v="250"/>
    <x v="292"/>
  </r>
  <r>
    <x v="7"/>
    <d v="2025-09-03T00:00:00"/>
    <x v="2"/>
    <x v="11"/>
    <n v="1"/>
    <n v="250"/>
    <x v="283"/>
  </r>
  <r>
    <x v="7"/>
    <d v="2025-09-03T00:00:00"/>
    <x v="2"/>
    <x v="12"/>
    <n v="3"/>
    <n v="250"/>
    <x v="289"/>
  </r>
  <r>
    <x v="7"/>
    <d v="2025-09-03T00:00:00"/>
    <x v="2"/>
    <x v="13"/>
    <n v="1"/>
    <n v="250"/>
    <x v="283"/>
  </r>
  <r>
    <x v="7"/>
    <d v="2025-09-03T00:00:00"/>
    <x v="2"/>
    <x v="23"/>
    <n v="3"/>
    <n v="250"/>
    <x v="289"/>
  </r>
  <r>
    <x v="7"/>
    <d v="2025-09-03T00:00:00"/>
    <x v="2"/>
    <x v="17"/>
    <n v="3"/>
    <n v="250"/>
    <x v="289"/>
  </r>
  <r>
    <x v="7"/>
    <d v="2025-09-03T00:00:00"/>
    <x v="2"/>
    <x v="14"/>
    <n v="3"/>
    <n v="250"/>
    <x v="289"/>
  </r>
  <r>
    <x v="7"/>
    <d v="2025-09-03T00:00:00"/>
    <x v="2"/>
    <x v="30"/>
    <n v="2"/>
    <n v="250"/>
    <x v="279"/>
  </r>
  <r>
    <x v="7"/>
    <d v="2025-09-03T00:00:00"/>
    <x v="2"/>
    <x v="18"/>
    <n v="1"/>
    <n v="250"/>
    <x v="283"/>
  </r>
  <r>
    <x v="7"/>
    <d v="2025-09-03T00:00:00"/>
    <x v="2"/>
    <x v="38"/>
    <n v="1"/>
    <n v="250"/>
    <x v="283"/>
  </r>
  <r>
    <x v="7"/>
    <d v="2025-09-03T00:00:00"/>
    <x v="2"/>
    <x v="56"/>
    <n v="1"/>
    <n v="250"/>
    <x v="283"/>
  </r>
  <r>
    <x v="7"/>
    <d v="2025-09-03T00:00:00"/>
    <x v="2"/>
    <x v="54"/>
    <n v="1"/>
    <n v="250"/>
    <x v="283"/>
  </r>
  <r>
    <x v="7"/>
    <d v="2025-09-03T00:00:00"/>
    <x v="2"/>
    <x v="42"/>
    <n v="1"/>
    <n v="250"/>
    <x v="283"/>
  </r>
  <r>
    <x v="7"/>
    <d v="2025-09-03T00:00:00"/>
    <x v="2"/>
    <x v="37"/>
    <n v="1"/>
    <n v="250"/>
    <x v="283"/>
  </r>
  <r>
    <x v="7"/>
    <d v="2025-09-03T00:00:00"/>
    <x v="3"/>
    <x v="0"/>
    <n v="131"/>
    <n v="250"/>
    <x v="296"/>
  </r>
  <r>
    <x v="7"/>
    <d v="2025-09-03T00:00:00"/>
    <x v="3"/>
    <x v="1"/>
    <n v="207"/>
    <n v="250"/>
    <x v="297"/>
  </r>
  <r>
    <x v="7"/>
    <d v="2025-09-03T00:00:00"/>
    <x v="3"/>
    <x v="2"/>
    <n v="26"/>
    <n v="250"/>
    <x v="298"/>
  </r>
  <r>
    <x v="7"/>
    <d v="2025-09-03T00:00:00"/>
    <x v="3"/>
    <x v="3"/>
    <n v="17"/>
    <n v="250"/>
    <x v="272"/>
  </r>
  <r>
    <x v="7"/>
    <d v="2025-09-03T00:00:00"/>
    <x v="3"/>
    <x v="4"/>
    <n v="7"/>
    <n v="250"/>
    <x v="293"/>
  </r>
  <r>
    <x v="7"/>
    <d v="2025-09-03T00:00:00"/>
    <x v="3"/>
    <x v="5"/>
    <n v="4"/>
    <n v="250"/>
    <x v="292"/>
  </r>
  <r>
    <x v="7"/>
    <d v="2025-09-03T00:00:00"/>
    <x v="3"/>
    <x v="6"/>
    <n v="16"/>
    <n v="250"/>
    <x v="288"/>
  </r>
  <r>
    <x v="7"/>
    <d v="2025-09-03T00:00:00"/>
    <x v="3"/>
    <x v="7"/>
    <n v="27"/>
    <n v="250"/>
    <x v="299"/>
  </r>
  <r>
    <x v="7"/>
    <d v="2025-09-03T00:00:00"/>
    <x v="3"/>
    <x v="8"/>
    <n v="3"/>
    <n v="250"/>
    <x v="289"/>
  </r>
  <r>
    <x v="7"/>
    <d v="2025-09-03T00:00:00"/>
    <x v="3"/>
    <x v="9"/>
    <n v="3"/>
    <n v="250"/>
    <x v="289"/>
  </r>
  <r>
    <x v="7"/>
    <d v="2025-09-03T00:00:00"/>
    <x v="23"/>
    <x v="2"/>
    <n v="3"/>
    <n v="250"/>
    <x v="289"/>
  </r>
  <r>
    <x v="7"/>
    <d v="2025-09-03T00:00:00"/>
    <x v="23"/>
    <x v="3"/>
    <n v="15"/>
    <n v="250"/>
    <x v="300"/>
  </r>
  <r>
    <x v="7"/>
    <d v="2025-09-03T00:00:00"/>
    <x v="23"/>
    <x v="4"/>
    <n v="18"/>
    <n v="250"/>
    <x v="284"/>
  </r>
  <r>
    <x v="7"/>
    <d v="2025-09-03T00:00:00"/>
    <x v="23"/>
    <x v="5"/>
    <n v="4"/>
    <n v="250"/>
    <x v="292"/>
  </r>
  <r>
    <x v="7"/>
    <d v="2025-09-03T00:00:00"/>
    <x v="1"/>
    <x v="9"/>
    <n v="1"/>
    <n v="250"/>
    <x v="283"/>
  </r>
  <r>
    <x v="7"/>
    <d v="2025-09-03T00:00:00"/>
    <x v="6"/>
    <x v="8"/>
    <n v="1"/>
    <n v="250"/>
    <x v="283"/>
  </r>
  <r>
    <x v="7"/>
    <d v="2025-09-03T00:00:00"/>
    <x v="8"/>
    <x v="8"/>
    <n v="1"/>
    <n v="250"/>
    <x v="283"/>
  </r>
  <r>
    <x v="7"/>
    <d v="2025-09-03T00:00:00"/>
    <x v="8"/>
    <x v="9"/>
    <n v="1"/>
    <n v="250"/>
    <x v="283"/>
  </r>
  <r>
    <x v="7"/>
    <d v="2025-09-03T00:00:00"/>
    <x v="8"/>
    <x v="13"/>
    <n v="3"/>
    <n v="250"/>
    <x v="289"/>
  </r>
  <r>
    <x v="7"/>
    <d v="2025-09-03T00:00:00"/>
    <x v="8"/>
    <x v="23"/>
    <n v="2"/>
    <n v="250"/>
    <x v="279"/>
  </r>
  <r>
    <x v="7"/>
    <d v="2025-09-03T00:00:00"/>
    <x v="8"/>
    <x v="17"/>
    <n v="1"/>
    <n v="250"/>
    <x v="283"/>
  </r>
  <r>
    <x v="7"/>
    <d v="2025-09-03T00:00:00"/>
    <x v="8"/>
    <x v="14"/>
    <n v="3"/>
    <n v="250"/>
    <x v="289"/>
  </r>
  <r>
    <x v="7"/>
    <d v="2025-09-03T00:00:00"/>
    <x v="8"/>
    <x v="30"/>
    <n v="1"/>
    <n v="250"/>
    <x v="283"/>
  </r>
  <r>
    <x v="7"/>
    <d v="2025-09-03T00:00:00"/>
    <x v="8"/>
    <x v="18"/>
    <n v="1"/>
    <n v="250"/>
    <x v="283"/>
  </r>
  <r>
    <x v="7"/>
    <d v="2025-09-03T00:00:00"/>
    <x v="8"/>
    <x v="15"/>
    <n v="1"/>
    <n v="250"/>
    <x v="283"/>
  </r>
  <r>
    <x v="7"/>
    <d v="2025-09-03T00:00:00"/>
    <x v="11"/>
    <x v="3"/>
    <n v="2"/>
    <n v="250"/>
    <x v="279"/>
  </r>
  <r>
    <x v="7"/>
    <d v="2025-09-03T00:00:00"/>
    <x v="11"/>
    <x v="4"/>
    <n v="1"/>
    <n v="250"/>
    <x v="283"/>
  </r>
  <r>
    <x v="7"/>
    <d v="2025-09-03T00:00:00"/>
    <x v="3"/>
    <x v="5"/>
    <n v="1"/>
    <n v="250"/>
    <x v="283"/>
  </r>
  <r>
    <x v="7"/>
    <d v="2025-09-03T00:00:00"/>
    <x v="25"/>
    <x v="6"/>
    <n v="1"/>
    <n v="250"/>
    <x v="283"/>
  </r>
  <r>
    <x v="7"/>
    <d v="2025-09-03T00:00:00"/>
    <x v="25"/>
    <x v="7"/>
    <n v="1"/>
    <n v="250"/>
    <x v="283"/>
  </r>
  <r>
    <x v="7"/>
    <d v="2025-09-03T00:00:00"/>
    <x v="25"/>
    <x v="11"/>
    <n v="1"/>
    <n v="250"/>
    <x v="283"/>
  </r>
  <r>
    <x v="7"/>
    <d v="2025-09-03T00:00:00"/>
    <x v="25"/>
    <x v="17"/>
    <n v="1"/>
    <n v="250"/>
    <x v="283"/>
  </r>
  <r>
    <x v="8"/>
    <d v="2025-09-03T00:00:00"/>
    <x v="1"/>
    <x v="10"/>
    <n v="104"/>
    <n v="220"/>
    <x v="301"/>
  </r>
  <r>
    <x v="8"/>
    <d v="2025-09-03T00:00:00"/>
    <x v="1"/>
    <x v="0"/>
    <n v="472"/>
    <n v="220"/>
    <x v="302"/>
  </r>
  <r>
    <x v="8"/>
    <d v="2025-09-03T00:00:00"/>
    <x v="1"/>
    <x v="1"/>
    <n v="338"/>
    <n v="220"/>
    <x v="303"/>
  </r>
  <r>
    <x v="8"/>
    <d v="2025-09-03T00:00:00"/>
    <x v="1"/>
    <x v="2"/>
    <n v="547"/>
    <n v="220"/>
    <x v="304"/>
  </r>
  <r>
    <x v="8"/>
    <d v="2025-09-03T00:00:00"/>
    <x v="1"/>
    <x v="3"/>
    <n v="422"/>
    <n v="220"/>
    <x v="305"/>
  </r>
  <r>
    <x v="8"/>
    <d v="2025-09-03T00:00:00"/>
    <x v="1"/>
    <x v="4"/>
    <n v="135"/>
    <n v="220"/>
    <x v="306"/>
  </r>
  <r>
    <x v="8"/>
    <d v="2025-09-03T00:00:00"/>
    <x v="1"/>
    <x v="5"/>
    <n v="13"/>
    <n v="220"/>
    <x v="137"/>
  </r>
  <r>
    <x v="8"/>
    <d v="2025-09-03T00:00:00"/>
    <x v="1"/>
    <x v="6"/>
    <n v="26"/>
    <n v="220"/>
    <x v="307"/>
  </r>
  <r>
    <x v="8"/>
    <d v="2025-09-03T00:00:00"/>
    <x v="1"/>
    <x v="7"/>
    <n v="7"/>
    <n v="220"/>
    <x v="149"/>
  </r>
  <r>
    <x v="8"/>
    <d v="2025-09-03T00:00:00"/>
    <x v="1"/>
    <x v="9"/>
    <n v="2"/>
    <n v="220"/>
    <x v="109"/>
  </r>
  <r>
    <x v="8"/>
    <d v="2025-09-03T00:00:00"/>
    <x v="0"/>
    <x v="10"/>
    <n v="1"/>
    <n v="220"/>
    <x v="117"/>
  </r>
  <r>
    <x v="8"/>
    <d v="2025-09-03T00:00:00"/>
    <x v="0"/>
    <x v="0"/>
    <n v="2"/>
    <n v="220"/>
    <x v="109"/>
  </r>
  <r>
    <x v="8"/>
    <d v="2025-09-03T00:00:00"/>
    <x v="0"/>
    <x v="1"/>
    <n v="51"/>
    <n v="220"/>
    <x v="150"/>
  </r>
  <r>
    <x v="8"/>
    <d v="2025-09-03T00:00:00"/>
    <x v="0"/>
    <x v="2"/>
    <n v="221"/>
    <n v="220"/>
    <x v="308"/>
  </r>
  <r>
    <x v="8"/>
    <d v="2025-09-03T00:00:00"/>
    <x v="0"/>
    <x v="3"/>
    <n v="425"/>
    <n v="220"/>
    <x v="309"/>
  </r>
  <r>
    <x v="8"/>
    <d v="2025-09-03T00:00:00"/>
    <x v="0"/>
    <x v="4"/>
    <n v="259"/>
    <n v="220"/>
    <x v="310"/>
  </r>
  <r>
    <x v="8"/>
    <d v="2025-09-03T00:00:00"/>
    <x v="0"/>
    <x v="5"/>
    <n v="427"/>
    <n v="220"/>
    <x v="311"/>
  </r>
  <r>
    <x v="8"/>
    <d v="2025-09-03T00:00:00"/>
    <x v="0"/>
    <x v="6"/>
    <n v="265"/>
    <n v="220"/>
    <x v="312"/>
  </r>
  <r>
    <x v="8"/>
    <d v="2025-09-03T00:00:00"/>
    <x v="0"/>
    <x v="7"/>
    <n v="138"/>
    <n v="220"/>
    <x v="313"/>
  </r>
  <r>
    <x v="8"/>
    <d v="2025-09-03T00:00:00"/>
    <x v="0"/>
    <x v="8"/>
    <n v="38"/>
    <n v="220"/>
    <x v="314"/>
  </r>
  <r>
    <x v="8"/>
    <d v="2025-09-03T00:00:00"/>
    <x v="0"/>
    <x v="9"/>
    <n v="8"/>
    <n v="220"/>
    <x v="116"/>
  </r>
  <r>
    <x v="8"/>
    <d v="2025-09-03T00:00:00"/>
    <x v="0"/>
    <x v="11"/>
    <n v="2"/>
    <n v="220"/>
    <x v="109"/>
  </r>
  <r>
    <x v="8"/>
    <d v="2025-09-03T00:00:00"/>
    <x v="6"/>
    <x v="1"/>
    <n v="6"/>
    <n v="220"/>
    <x v="315"/>
  </r>
  <r>
    <x v="8"/>
    <d v="2025-09-03T00:00:00"/>
    <x v="6"/>
    <x v="2"/>
    <n v="8"/>
    <n v="220"/>
    <x v="116"/>
  </r>
  <r>
    <x v="8"/>
    <d v="2025-09-03T00:00:00"/>
    <x v="6"/>
    <x v="3"/>
    <n v="12"/>
    <n v="220"/>
    <x v="126"/>
  </r>
  <r>
    <x v="8"/>
    <d v="2025-09-03T00:00:00"/>
    <x v="6"/>
    <x v="4"/>
    <n v="16"/>
    <n v="220"/>
    <x v="143"/>
  </r>
  <r>
    <x v="8"/>
    <d v="2025-09-03T00:00:00"/>
    <x v="6"/>
    <x v="5"/>
    <n v="26"/>
    <n v="220"/>
    <x v="307"/>
  </r>
  <r>
    <x v="8"/>
    <d v="2025-09-03T00:00:00"/>
    <x v="6"/>
    <x v="6"/>
    <n v="6"/>
    <n v="220"/>
    <x v="315"/>
  </r>
  <r>
    <x v="8"/>
    <d v="2025-09-03T00:00:00"/>
    <x v="6"/>
    <x v="7"/>
    <n v="21"/>
    <n v="220"/>
    <x v="141"/>
  </r>
  <r>
    <x v="8"/>
    <d v="2025-09-03T00:00:00"/>
    <x v="6"/>
    <x v="8"/>
    <n v="6"/>
    <n v="220"/>
    <x v="315"/>
  </r>
  <r>
    <x v="8"/>
    <d v="2025-09-03T00:00:00"/>
    <x v="6"/>
    <x v="9"/>
    <n v="4"/>
    <n v="220"/>
    <x v="142"/>
  </r>
  <r>
    <x v="8"/>
    <d v="2025-09-03T00:00:00"/>
    <x v="9"/>
    <x v="5"/>
    <n v="2"/>
    <n v="220"/>
    <x v="109"/>
  </r>
  <r>
    <x v="8"/>
    <d v="2025-09-03T00:00:00"/>
    <x v="9"/>
    <x v="6"/>
    <n v="4"/>
    <n v="220"/>
    <x v="142"/>
  </r>
  <r>
    <x v="8"/>
    <d v="2025-09-03T00:00:00"/>
    <x v="9"/>
    <x v="7"/>
    <n v="6"/>
    <n v="220"/>
    <x v="315"/>
  </r>
  <r>
    <x v="8"/>
    <d v="2025-09-03T00:00:00"/>
    <x v="9"/>
    <x v="23"/>
    <n v="1"/>
    <n v="220"/>
    <x v="117"/>
  </r>
  <r>
    <x v="8"/>
    <d v="2025-09-03T00:00:00"/>
    <x v="23"/>
    <x v="2"/>
    <n v="2"/>
    <n v="220"/>
    <x v="109"/>
  </r>
  <r>
    <x v="8"/>
    <d v="2025-09-03T00:00:00"/>
    <x v="23"/>
    <x v="3"/>
    <n v="11"/>
    <n v="220"/>
    <x v="24"/>
  </r>
  <r>
    <x v="8"/>
    <d v="2025-09-03T00:00:00"/>
    <x v="23"/>
    <x v="4"/>
    <n v="20"/>
    <n v="220"/>
    <x v="146"/>
  </r>
  <r>
    <x v="8"/>
    <d v="2025-09-03T00:00:00"/>
    <x v="23"/>
    <x v="5"/>
    <n v="64"/>
    <n v="220"/>
    <x v="316"/>
  </r>
  <r>
    <x v="8"/>
    <d v="2025-09-03T00:00:00"/>
    <x v="23"/>
    <x v="6"/>
    <n v="20"/>
    <n v="220"/>
    <x v="146"/>
  </r>
  <r>
    <x v="8"/>
    <d v="2025-09-03T00:00:00"/>
    <x v="23"/>
    <x v="7"/>
    <n v="15"/>
    <n v="220"/>
    <x v="317"/>
  </r>
  <r>
    <x v="8"/>
    <d v="2025-09-03T00:00:00"/>
    <x v="23"/>
    <x v="8"/>
    <n v="1"/>
    <n v="220"/>
    <x v="117"/>
  </r>
  <r>
    <x v="8"/>
    <d v="2025-09-03T00:00:00"/>
    <x v="23"/>
    <x v="9"/>
    <n v="1"/>
    <n v="220"/>
    <x v="117"/>
  </r>
  <r>
    <x v="8"/>
    <d v="2025-09-03T00:00:00"/>
    <x v="23"/>
    <x v="23"/>
    <n v="2"/>
    <n v="220"/>
    <x v="109"/>
  </r>
  <r>
    <x v="8"/>
    <d v="2025-09-03T00:00:00"/>
    <x v="15"/>
    <x v="2"/>
    <n v="2"/>
    <n v="220"/>
    <x v="109"/>
  </r>
  <r>
    <x v="8"/>
    <d v="2025-09-03T00:00:00"/>
    <x v="15"/>
    <x v="3"/>
    <n v="2"/>
    <n v="220"/>
    <x v="109"/>
  </r>
  <r>
    <x v="8"/>
    <d v="2025-09-03T00:00:00"/>
    <x v="15"/>
    <x v="4"/>
    <n v="4"/>
    <n v="220"/>
    <x v="142"/>
  </r>
  <r>
    <x v="8"/>
    <d v="2025-09-03T00:00:00"/>
    <x v="15"/>
    <x v="5"/>
    <n v="18"/>
    <n v="220"/>
    <x v="125"/>
  </r>
  <r>
    <x v="8"/>
    <d v="2025-09-03T00:00:00"/>
    <x v="15"/>
    <x v="6"/>
    <n v="16"/>
    <n v="220"/>
    <x v="143"/>
  </r>
  <r>
    <x v="8"/>
    <d v="2025-09-03T00:00:00"/>
    <x v="15"/>
    <x v="7"/>
    <n v="27"/>
    <n v="220"/>
    <x v="318"/>
  </r>
  <r>
    <x v="8"/>
    <d v="2025-09-03T00:00:00"/>
    <x v="15"/>
    <x v="8"/>
    <n v="8"/>
    <n v="220"/>
    <x v="116"/>
  </r>
  <r>
    <x v="8"/>
    <d v="2025-09-03T00:00:00"/>
    <x v="15"/>
    <x v="9"/>
    <n v="10"/>
    <n v="220"/>
    <x v="127"/>
  </r>
  <r>
    <x v="8"/>
    <d v="2025-09-03T00:00:00"/>
    <x v="15"/>
    <x v="11"/>
    <n v="2"/>
    <n v="220"/>
    <x v="109"/>
  </r>
  <r>
    <x v="8"/>
    <d v="2025-09-03T00:00:00"/>
    <x v="15"/>
    <x v="12"/>
    <n v="1"/>
    <n v="220"/>
    <x v="117"/>
  </r>
  <r>
    <x v="8"/>
    <d v="2025-09-03T00:00:00"/>
    <x v="15"/>
    <x v="13"/>
    <n v="4"/>
    <n v="220"/>
    <x v="142"/>
  </r>
  <r>
    <x v="8"/>
    <d v="2025-09-03T00:00:00"/>
    <x v="15"/>
    <x v="17"/>
    <n v="1"/>
    <n v="220"/>
    <x v="117"/>
  </r>
  <r>
    <x v="8"/>
    <d v="2025-09-03T00:00:00"/>
    <x v="15"/>
    <x v="14"/>
    <n v="4"/>
    <n v="220"/>
    <x v="142"/>
  </r>
  <r>
    <x v="8"/>
    <d v="2025-09-03T00:00:00"/>
    <x v="15"/>
    <x v="30"/>
    <n v="4"/>
    <n v="220"/>
    <x v="142"/>
  </r>
  <r>
    <x v="8"/>
    <d v="2025-09-03T00:00:00"/>
    <x v="15"/>
    <x v="15"/>
    <n v="1"/>
    <n v="220"/>
    <x v="117"/>
  </r>
  <r>
    <x v="8"/>
    <d v="2025-09-03T00:00:00"/>
    <x v="15"/>
    <x v="34"/>
    <n v="1"/>
    <n v="220"/>
    <x v="117"/>
  </r>
  <r>
    <x v="8"/>
    <d v="2025-09-03T00:00:00"/>
    <x v="15"/>
    <x v="19"/>
    <n v="4"/>
    <n v="220"/>
    <x v="142"/>
  </r>
  <r>
    <x v="8"/>
    <d v="2025-09-03T00:00:00"/>
    <x v="15"/>
    <x v="38"/>
    <n v="1"/>
    <n v="220"/>
    <x v="117"/>
  </r>
  <r>
    <x v="8"/>
    <d v="2025-09-03T00:00:00"/>
    <x v="15"/>
    <x v="47"/>
    <n v="1"/>
    <n v="220"/>
    <x v="117"/>
  </r>
  <r>
    <x v="8"/>
    <d v="2025-09-03T00:00:00"/>
    <x v="15"/>
    <x v="57"/>
    <n v="1"/>
    <n v="220"/>
    <x v="117"/>
  </r>
  <r>
    <x v="8"/>
    <d v="2025-09-03T00:00:00"/>
    <x v="15"/>
    <x v="20"/>
    <n v="2"/>
    <n v="220"/>
    <x v="109"/>
  </r>
  <r>
    <x v="8"/>
    <d v="2025-09-03T00:00:00"/>
    <x v="15"/>
    <x v="58"/>
    <n v="2"/>
    <n v="220"/>
    <x v="109"/>
  </r>
  <r>
    <x v="8"/>
    <d v="2025-09-03T00:00:00"/>
    <x v="15"/>
    <x v="56"/>
    <n v="1"/>
    <n v="220"/>
    <x v="117"/>
  </r>
  <r>
    <x v="8"/>
    <d v="2025-09-03T00:00:00"/>
    <x v="15"/>
    <x v="55"/>
    <n v="1"/>
    <n v="220"/>
    <x v="117"/>
  </r>
  <r>
    <x v="8"/>
    <d v="2025-09-03T00:00:00"/>
    <x v="12"/>
    <x v="0"/>
    <n v="273"/>
    <n v="220"/>
    <x v="319"/>
  </r>
  <r>
    <x v="8"/>
    <d v="2025-09-03T00:00:00"/>
    <x v="12"/>
    <x v="1"/>
    <n v="847"/>
    <n v="220"/>
    <x v="320"/>
  </r>
  <r>
    <x v="8"/>
    <d v="2025-09-03T00:00:00"/>
    <x v="12"/>
    <x v="2"/>
    <n v="34"/>
    <n v="220"/>
    <x v="110"/>
  </r>
  <r>
    <x v="8"/>
    <d v="2025-09-03T00:00:00"/>
    <x v="12"/>
    <x v="3"/>
    <n v="4"/>
    <n v="220"/>
    <x v="142"/>
  </r>
  <r>
    <x v="8"/>
    <d v="2025-09-03T00:00:00"/>
    <x v="2"/>
    <x v="0"/>
    <n v="4"/>
    <n v="220"/>
    <x v="142"/>
  </r>
  <r>
    <x v="8"/>
    <d v="2025-09-03T00:00:00"/>
    <x v="2"/>
    <x v="1"/>
    <n v="6"/>
    <n v="220"/>
    <x v="315"/>
  </r>
  <r>
    <x v="8"/>
    <d v="2025-09-03T00:00:00"/>
    <x v="2"/>
    <x v="2"/>
    <n v="2"/>
    <n v="220"/>
    <x v="109"/>
  </r>
  <r>
    <x v="8"/>
    <d v="2025-09-03T00:00:00"/>
    <x v="2"/>
    <x v="7"/>
    <n v="2"/>
    <n v="220"/>
    <x v="109"/>
  </r>
  <r>
    <x v="8"/>
    <d v="2025-09-03T00:00:00"/>
    <x v="20"/>
    <x v="45"/>
    <n v="36"/>
    <n v="220"/>
    <x v="321"/>
  </r>
  <r>
    <x v="8"/>
    <d v="2025-09-03T00:00:00"/>
    <x v="3"/>
    <x v="2"/>
    <n v="3"/>
    <n v="220"/>
    <x v="148"/>
  </r>
  <r>
    <x v="8"/>
    <d v="2025-09-03T00:00:00"/>
    <x v="3"/>
    <x v="5"/>
    <n v="2"/>
    <n v="220"/>
    <x v="109"/>
  </r>
  <r>
    <x v="8"/>
    <d v="2025-09-03T00:00:00"/>
    <x v="3"/>
    <x v="7"/>
    <n v="2"/>
    <n v="220"/>
    <x v="109"/>
  </r>
  <r>
    <x v="8"/>
    <d v="2025-09-03T00:00:00"/>
    <x v="25"/>
    <x v="9"/>
    <n v="4"/>
    <n v="220"/>
    <x v="142"/>
  </r>
  <r>
    <x v="8"/>
    <d v="2025-09-03T00:00:00"/>
    <x v="21"/>
    <x v="11"/>
    <n v="2"/>
    <n v="220"/>
    <x v="109"/>
  </r>
  <r>
    <x v="8"/>
    <d v="2025-09-03T00:00:00"/>
    <x v="21"/>
    <x v="13"/>
    <n v="1"/>
    <n v="220"/>
    <x v="117"/>
  </r>
  <r>
    <x v="8"/>
    <d v="2025-09-03T00:00:00"/>
    <x v="24"/>
    <x v="31"/>
    <n v="1"/>
    <n v="220"/>
    <x v="117"/>
  </r>
  <r>
    <x v="8"/>
    <d v="2025-09-03T00:00:00"/>
    <x v="21"/>
    <x v="13"/>
    <n v="3"/>
    <n v="220"/>
    <x v="148"/>
  </r>
  <r>
    <x v="8"/>
    <d v="2025-09-03T00:00:00"/>
    <x v="21"/>
    <x v="23"/>
    <n v="1"/>
    <n v="220"/>
    <x v="117"/>
  </r>
  <r>
    <x v="8"/>
    <d v="2025-09-03T00:00:00"/>
    <x v="21"/>
    <x v="29"/>
    <n v="1"/>
    <n v="220"/>
    <x v="117"/>
  </r>
  <r>
    <x v="8"/>
    <d v="2025-09-03T00:00:00"/>
    <x v="8"/>
    <x v="8"/>
    <n v="1"/>
    <n v="220"/>
    <x v="117"/>
  </r>
  <r>
    <x v="9"/>
    <d v="2025-09-04T00:00:00"/>
    <x v="12"/>
    <x v="59"/>
    <n v="17"/>
    <n v="250"/>
    <x v="272"/>
  </r>
  <r>
    <x v="9"/>
    <d v="2025-09-04T00:00:00"/>
    <x v="12"/>
    <x v="10"/>
    <n v="2"/>
    <n v="250"/>
    <x v="279"/>
  </r>
  <r>
    <x v="9"/>
    <d v="2025-09-04T00:00:00"/>
    <x v="12"/>
    <x v="0"/>
    <n v="39"/>
    <n v="250"/>
    <x v="322"/>
  </r>
  <r>
    <x v="9"/>
    <d v="2025-09-04T00:00:00"/>
    <x v="12"/>
    <x v="1"/>
    <n v="13"/>
    <n v="250"/>
    <x v="323"/>
  </r>
  <r>
    <x v="9"/>
    <d v="2025-09-04T00:00:00"/>
    <x v="12"/>
    <x v="2"/>
    <n v="2"/>
    <n v="250"/>
    <x v="279"/>
  </r>
  <r>
    <x v="9"/>
    <d v="2025-09-04T00:00:00"/>
    <x v="25"/>
    <x v="9"/>
    <n v="1"/>
    <n v="250"/>
    <x v="283"/>
  </r>
  <r>
    <x v="9"/>
    <d v="2025-09-04T00:00:00"/>
    <x v="0"/>
    <x v="1"/>
    <n v="15"/>
    <n v="250"/>
    <x v="300"/>
  </r>
  <r>
    <x v="9"/>
    <d v="2025-09-04T00:00:00"/>
    <x v="0"/>
    <x v="2"/>
    <n v="7"/>
    <n v="250"/>
    <x v="293"/>
  </r>
  <r>
    <x v="9"/>
    <d v="2025-09-04T00:00:00"/>
    <x v="0"/>
    <x v="3"/>
    <n v="13"/>
    <n v="250"/>
    <x v="323"/>
  </r>
  <r>
    <x v="9"/>
    <d v="2025-09-04T00:00:00"/>
    <x v="0"/>
    <x v="4"/>
    <n v="40"/>
    <n v="250"/>
    <x v="324"/>
  </r>
  <r>
    <x v="9"/>
    <d v="2025-09-04T00:00:00"/>
    <x v="0"/>
    <x v="5"/>
    <n v="17"/>
    <n v="250"/>
    <x v="272"/>
  </r>
  <r>
    <x v="9"/>
    <d v="2025-09-04T00:00:00"/>
    <x v="0"/>
    <x v="6"/>
    <n v="23"/>
    <n v="250"/>
    <x v="325"/>
  </r>
  <r>
    <x v="9"/>
    <d v="2025-09-04T00:00:00"/>
    <x v="0"/>
    <x v="7"/>
    <n v="10"/>
    <n v="250"/>
    <x v="294"/>
  </r>
  <r>
    <x v="9"/>
    <d v="2025-09-04T00:00:00"/>
    <x v="0"/>
    <x v="8"/>
    <n v="14"/>
    <n v="250"/>
    <x v="326"/>
  </r>
  <r>
    <x v="9"/>
    <d v="2025-09-04T00:00:00"/>
    <x v="0"/>
    <x v="9"/>
    <n v="2"/>
    <n v="250"/>
    <x v="279"/>
  </r>
  <r>
    <x v="9"/>
    <d v="2025-09-04T00:00:00"/>
    <x v="0"/>
    <x v="11"/>
    <n v="1"/>
    <n v="250"/>
    <x v="283"/>
  </r>
  <r>
    <x v="9"/>
    <d v="2025-09-04T00:00:00"/>
    <x v="6"/>
    <x v="0"/>
    <n v="3"/>
    <n v="250"/>
    <x v="289"/>
  </r>
  <r>
    <x v="9"/>
    <d v="2025-09-04T00:00:00"/>
    <x v="6"/>
    <x v="1"/>
    <n v="17"/>
    <n v="250"/>
    <x v="272"/>
  </r>
  <r>
    <x v="9"/>
    <d v="2025-09-04T00:00:00"/>
    <x v="6"/>
    <x v="2"/>
    <n v="37"/>
    <n v="250"/>
    <x v="327"/>
  </r>
  <r>
    <x v="9"/>
    <d v="2025-09-04T00:00:00"/>
    <x v="6"/>
    <x v="3"/>
    <n v="15"/>
    <n v="250"/>
    <x v="300"/>
  </r>
  <r>
    <x v="9"/>
    <d v="2025-09-04T00:00:00"/>
    <x v="6"/>
    <x v="4"/>
    <n v="6"/>
    <n v="250"/>
    <x v="280"/>
  </r>
  <r>
    <x v="9"/>
    <d v="2025-09-04T00:00:00"/>
    <x v="6"/>
    <x v="5"/>
    <n v="19"/>
    <n v="250"/>
    <x v="328"/>
  </r>
  <r>
    <x v="9"/>
    <d v="2025-09-04T00:00:00"/>
    <x v="6"/>
    <x v="6"/>
    <n v="10"/>
    <n v="250"/>
    <x v="294"/>
  </r>
  <r>
    <x v="9"/>
    <d v="2025-09-04T00:00:00"/>
    <x v="6"/>
    <x v="7"/>
    <n v="13"/>
    <n v="250"/>
    <x v="323"/>
  </r>
  <r>
    <x v="9"/>
    <d v="2025-09-04T00:00:00"/>
    <x v="6"/>
    <x v="8"/>
    <n v="4"/>
    <n v="250"/>
    <x v="292"/>
  </r>
  <r>
    <x v="9"/>
    <d v="2025-09-04T00:00:00"/>
    <x v="6"/>
    <x v="9"/>
    <n v="2"/>
    <n v="250"/>
    <x v="279"/>
  </r>
  <r>
    <x v="9"/>
    <d v="2025-09-04T00:00:00"/>
    <x v="15"/>
    <x v="4"/>
    <n v="2"/>
    <n v="250"/>
    <x v="279"/>
  </r>
  <r>
    <x v="9"/>
    <d v="2025-09-04T00:00:00"/>
    <x v="15"/>
    <x v="5"/>
    <n v="6"/>
    <n v="250"/>
    <x v="280"/>
  </r>
  <r>
    <x v="9"/>
    <d v="2025-09-04T00:00:00"/>
    <x v="15"/>
    <x v="6"/>
    <n v="4"/>
    <n v="250"/>
    <x v="292"/>
  </r>
  <r>
    <x v="9"/>
    <d v="2025-09-04T00:00:00"/>
    <x v="15"/>
    <x v="7"/>
    <n v="19"/>
    <n v="250"/>
    <x v="328"/>
  </r>
  <r>
    <x v="9"/>
    <d v="2025-09-04T00:00:00"/>
    <x v="15"/>
    <x v="8"/>
    <n v="7"/>
    <n v="250"/>
    <x v="293"/>
  </r>
  <r>
    <x v="9"/>
    <d v="2025-09-04T00:00:00"/>
    <x v="15"/>
    <x v="11"/>
    <n v="3"/>
    <n v="250"/>
    <x v="289"/>
  </r>
  <r>
    <x v="9"/>
    <d v="2025-09-04T00:00:00"/>
    <x v="15"/>
    <x v="12"/>
    <n v="2"/>
    <n v="250"/>
    <x v="279"/>
  </r>
  <r>
    <x v="9"/>
    <d v="2025-09-04T00:00:00"/>
    <x v="15"/>
    <x v="13"/>
    <n v="1"/>
    <n v="250"/>
    <x v="283"/>
  </r>
  <r>
    <x v="9"/>
    <d v="2025-09-04T00:00:00"/>
    <x v="15"/>
    <x v="23"/>
    <n v="2"/>
    <n v="250"/>
    <x v="279"/>
  </r>
  <r>
    <x v="9"/>
    <d v="2025-09-04T00:00:00"/>
    <x v="15"/>
    <x v="17"/>
    <n v="2"/>
    <n v="250"/>
    <x v="279"/>
  </r>
  <r>
    <x v="9"/>
    <d v="2025-09-04T00:00:00"/>
    <x v="15"/>
    <x v="14"/>
    <n v="3"/>
    <n v="250"/>
    <x v="289"/>
  </r>
  <r>
    <x v="9"/>
    <d v="2025-09-04T00:00:00"/>
    <x v="15"/>
    <x v="30"/>
    <n v="2"/>
    <n v="250"/>
    <x v="279"/>
  </r>
  <r>
    <x v="9"/>
    <d v="2025-09-04T00:00:00"/>
    <x v="15"/>
    <x v="33"/>
    <n v="1"/>
    <n v="250"/>
    <x v="283"/>
  </r>
  <r>
    <x v="9"/>
    <d v="2025-09-04T00:00:00"/>
    <x v="15"/>
    <x v="15"/>
    <n v="2"/>
    <n v="250"/>
    <x v="279"/>
  </r>
  <r>
    <x v="9"/>
    <d v="2025-09-04T00:00:00"/>
    <x v="15"/>
    <x v="34"/>
    <n v="1"/>
    <n v="250"/>
    <x v="283"/>
  </r>
  <r>
    <x v="9"/>
    <d v="2025-09-04T00:00:00"/>
    <x v="15"/>
    <x v="29"/>
    <n v="2"/>
    <n v="250"/>
    <x v="279"/>
  </r>
  <r>
    <x v="9"/>
    <d v="2025-09-04T00:00:00"/>
    <x v="15"/>
    <x v="48"/>
    <n v="1"/>
    <n v="250"/>
    <x v="283"/>
  </r>
  <r>
    <x v="9"/>
    <d v="2025-09-04T00:00:00"/>
    <x v="1"/>
    <x v="10"/>
    <n v="14"/>
    <n v="250"/>
    <x v="326"/>
  </r>
  <r>
    <x v="9"/>
    <d v="2025-09-04T00:00:00"/>
    <x v="1"/>
    <x v="0"/>
    <n v="93"/>
    <n v="250"/>
    <x v="329"/>
  </r>
  <r>
    <x v="9"/>
    <d v="2025-09-04T00:00:00"/>
    <x v="1"/>
    <x v="1"/>
    <n v="116"/>
    <n v="250"/>
    <x v="330"/>
  </r>
  <r>
    <x v="9"/>
    <d v="2025-09-04T00:00:00"/>
    <x v="1"/>
    <x v="2"/>
    <n v="361"/>
    <n v="250"/>
    <x v="331"/>
  </r>
  <r>
    <x v="9"/>
    <d v="2025-09-04T00:00:00"/>
    <x v="1"/>
    <x v="3"/>
    <n v="464"/>
    <n v="250"/>
    <x v="332"/>
  </r>
  <r>
    <x v="9"/>
    <d v="2025-09-04T00:00:00"/>
    <x v="1"/>
    <x v="4"/>
    <n v="139"/>
    <n v="250"/>
    <x v="333"/>
  </r>
  <r>
    <x v="9"/>
    <d v="2025-09-04T00:00:00"/>
    <x v="1"/>
    <x v="5"/>
    <n v="59"/>
    <n v="250"/>
    <x v="334"/>
  </r>
  <r>
    <x v="9"/>
    <d v="2025-09-04T00:00:00"/>
    <x v="1"/>
    <x v="6"/>
    <n v="8"/>
    <n v="250"/>
    <x v="335"/>
  </r>
  <r>
    <x v="9"/>
    <d v="2025-09-04T00:00:00"/>
    <x v="21"/>
    <x v="11"/>
    <n v="1"/>
    <n v="250"/>
    <x v="283"/>
  </r>
  <r>
    <x v="9"/>
    <d v="2025-09-04T00:00:00"/>
    <x v="21"/>
    <x v="12"/>
    <n v="1"/>
    <n v="250"/>
    <x v="283"/>
  </r>
  <r>
    <x v="9"/>
    <d v="2025-09-04T00:00:00"/>
    <x v="20"/>
    <x v="45"/>
    <n v="6"/>
    <n v="250"/>
    <x v="280"/>
  </r>
  <r>
    <x v="10"/>
    <d v="2025-09-04T00:00:00"/>
    <x v="3"/>
    <x v="1"/>
    <n v="1"/>
    <n v="70"/>
    <x v="54"/>
  </r>
  <r>
    <x v="10"/>
    <d v="2025-09-04T00:00:00"/>
    <x v="3"/>
    <x v="2"/>
    <n v="2"/>
    <n v="70"/>
    <x v="53"/>
  </r>
  <r>
    <x v="10"/>
    <d v="2025-09-04T00:00:00"/>
    <x v="3"/>
    <x v="3"/>
    <n v="2"/>
    <n v="70"/>
    <x v="53"/>
  </r>
  <r>
    <x v="10"/>
    <d v="2025-09-04T00:00:00"/>
    <x v="3"/>
    <x v="4"/>
    <n v="10"/>
    <n v="70"/>
    <x v="336"/>
  </r>
  <r>
    <x v="10"/>
    <d v="2025-09-04T00:00:00"/>
    <x v="3"/>
    <x v="5"/>
    <n v="26"/>
    <n v="70"/>
    <x v="45"/>
  </r>
  <r>
    <x v="10"/>
    <d v="2025-09-04T00:00:00"/>
    <x v="3"/>
    <x v="6"/>
    <n v="5"/>
    <n v="70"/>
    <x v="47"/>
  </r>
  <r>
    <x v="10"/>
    <d v="2025-09-04T00:00:00"/>
    <x v="3"/>
    <x v="8"/>
    <n v="1"/>
    <n v="70"/>
    <x v="54"/>
  </r>
  <r>
    <x v="10"/>
    <d v="2025-09-04T00:00:00"/>
    <x v="3"/>
    <x v="11"/>
    <n v="1"/>
    <n v="70"/>
    <x v="54"/>
  </r>
  <r>
    <x v="10"/>
    <d v="2025-09-04T00:00:00"/>
    <x v="1"/>
    <x v="1"/>
    <n v="41"/>
    <n v="70"/>
    <x v="337"/>
  </r>
  <r>
    <x v="10"/>
    <d v="2025-09-04T00:00:00"/>
    <x v="1"/>
    <x v="2"/>
    <n v="92"/>
    <n v="70"/>
    <x v="338"/>
  </r>
  <r>
    <x v="10"/>
    <d v="2025-09-04T00:00:00"/>
    <x v="1"/>
    <x v="3"/>
    <n v="1066"/>
    <n v="70"/>
    <x v="339"/>
  </r>
  <r>
    <x v="10"/>
    <d v="2025-09-04T00:00:00"/>
    <x v="1"/>
    <x v="4"/>
    <n v="126"/>
    <n v="70"/>
    <x v="340"/>
  </r>
  <r>
    <x v="10"/>
    <d v="2025-09-04T00:00:00"/>
    <x v="1"/>
    <x v="5"/>
    <n v="35"/>
    <n v="70"/>
    <x v="341"/>
  </r>
  <r>
    <x v="10"/>
    <d v="2025-09-04T00:00:00"/>
    <x v="0"/>
    <x v="0"/>
    <n v="8"/>
    <n v="70"/>
    <x v="342"/>
  </r>
  <r>
    <x v="10"/>
    <d v="2025-09-04T00:00:00"/>
    <x v="0"/>
    <x v="1"/>
    <n v="237"/>
    <n v="70"/>
    <x v="343"/>
  </r>
  <r>
    <x v="10"/>
    <d v="2025-09-04T00:00:00"/>
    <x v="0"/>
    <x v="2"/>
    <n v="180"/>
    <n v="70"/>
    <x v="344"/>
  </r>
  <r>
    <x v="10"/>
    <d v="2025-09-04T00:00:00"/>
    <x v="0"/>
    <x v="3"/>
    <n v="20"/>
    <n v="70"/>
    <x v="56"/>
  </r>
  <r>
    <x v="10"/>
    <d v="2025-09-04T00:00:00"/>
    <x v="0"/>
    <x v="4"/>
    <n v="27"/>
    <n v="70"/>
    <x v="345"/>
  </r>
  <r>
    <x v="10"/>
    <d v="2025-09-04T00:00:00"/>
    <x v="0"/>
    <x v="5"/>
    <n v="11"/>
    <n v="70"/>
    <x v="59"/>
  </r>
  <r>
    <x v="10"/>
    <d v="2025-09-04T00:00:00"/>
    <x v="0"/>
    <x v="6"/>
    <n v="7"/>
    <n v="70"/>
    <x v="27"/>
  </r>
  <r>
    <x v="10"/>
    <d v="2025-09-04T00:00:00"/>
    <x v="0"/>
    <x v="7"/>
    <n v="2"/>
    <n v="70"/>
    <x v="53"/>
  </r>
  <r>
    <x v="10"/>
    <d v="2025-09-04T00:00:00"/>
    <x v="0"/>
    <x v="8"/>
    <n v="2"/>
    <n v="70"/>
    <x v="53"/>
  </r>
  <r>
    <x v="10"/>
    <d v="2025-09-04T00:00:00"/>
    <x v="6"/>
    <x v="1"/>
    <n v="11"/>
    <n v="70"/>
    <x v="59"/>
  </r>
  <r>
    <x v="10"/>
    <d v="2025-09-04T00:00:00"/>
    <x v="6"/>
    <x v="2"/>
    <n v="5"/>
    <n v="70"/>
    <x v="47"/>
  </r>
  <r>
    <x v="10"/>
    <d v="2025-09-04T00:00:00"/>
    <x v="6"/>
    <x v="3"/>
    <n v="7"/>
    <n v="70"/>
    <x v="27"/>
  </r>
  <r>
    <x v="10"/>
    <d v="2025-09-04T00:00:00"/>
    <x v="6"/>
    <x v="4"/>
    <n v="3"/>
    <n v="70"/>
    <x v="48"/>
  </r>
  <r>
    <x v="10"/>
    <d v="2025-09-04T00:00:00"/>
    <x v="15"/>
    <x v="5"/>
    <n v="1"/>
    <n v="70"/>
    <x v="54"/>
  </r>
  <r>
    <x v="10"/>
    <d v="2025-09-04T00:00:00"/>
    <x v="15"/>
    <x v="7"/>
    <n v="1"/>
    <n v="70"/>
    <x v="54"/>
  </r>
  <r>
    <x v="10"/>
    <d v="2025-09-04T00:00:00"/>
    <x v="15"/>
    <x v="8"/>
    <n v="1"/>
    <n v="70"/>
    <x v="54"/>
  </r>
  <r>
    <x v="10"/>
    <d v="2025-09-04T00:00:00"/>
    <x v="20"/>
    <x v="45"/>
    <n v="11"/>
    <n v="70"/>
    <x v="59"/>
  </r>
  <r>
    <x v="10"/>
    <d v="2025-09-04T00:00:00"/>
    <x v="17"/>
    <x v="33"/>
    <n v="1"/>
    <n v="70"/>
    <x v="54"/>
  </r>
  <r>
    <x v="11"/>
    <d v="2025-09-04T00:00:00"/>
    <x v="2"/>
    <x v="1"/>
    <n v="2"/>
    <n v="170"/>
    <x v="91"/>
  </r>
  <r>
    <x v="11"/>
    <d v="2025-09-04T00:00:00"/>
    <x v="2"/>
    <x v="2"/>
    <n v="1"/>
    <n v="170"/>
    <x v="83"/>
  </r>
  <r>
    <x v="11"/>
    <d v="2025-09-04T00:00:00"/>
    <x v="2"/>
    <x v="7"/>
    <n v="1"/>
    <n v="170"/>
    <x v="83"/>
  </r>
  <r>
    <x v="11"/>
    <d v="2025-09-04T00:00:00"/>
    <x v="2"/>
    <x v="9"/>
    <n v="1"/>
    <n v="170"/>
    <x v="83"/>
  </r>
  <r>
    <x v="11"/>
    <d v="2025-09-04T00:00:00"/>
    <x v="2"/>
    <x v="11"/>
    <n v="1"/>
    <n v="170"/>
    <x v="83"/>
  </r>
  <r>
    <x v="11"/>
    <d v="2025-09-04T00:00:00"/>
    <x v="3"/>
    <x v="0"/>
    <n v="2"/>
    <n v="170"/>
    <x v="91"/>
  </r>
  <r>
    <x v="11"/>
    <d v="2025-09-04T00:00:00"/>
    <x v="3"/>
    <x v="1"/>
    <n v="17"/>
    <n v="170"/>
    <x v="27"/>
  </r>
  <r>
    <x v="11"/>
    <d v="2025-09-04T00:00:00"/>
    <x v="3"/>
    <x v="2"/>
    <n v="10"/>
    <n v="170"/>
    <x v="99"/>
  </r>
  <r>
    <x v="11"/>
    <d v="2025-09-04T00:00:00"/>
    <x v="3"/>
    <x v="3"/>
    <n v="1"/>
    <n v="170"/>
    <x v="83"/>
  </r>
  <r>
    <x v="11"/>
    <d v="2025-09-04T00:00:00"/>
    <x v="3"/>
    <x v="4"/>
    <n v="6"/>
    <n v="170"/>
    <x v="72"/>
  </r>
  <r>
    <x v="11"/>
    <d v="2025-09-04T00:00:00"/>
    <x v="3"/>
    <x v="5"/>
    <n v="16"/>
    <n v="170"/>
    <x v="92"/>
  </r>
  <r>
    <x v="11"/>
    <d v="2025-09-04T00:00:00"/>
    <x v="3"/>
    <x v="6"/>
    <n v="30"/>
    <n v="170"/>
    <x v="346"/>
  </r>
  <r>
    <x v="11"/>
    <d v="2025-09-04T00:00:00"/>
    <x v="3"/>
    <x v="7"/>
    <n v="14"/>
    <n v="170"/>
    <x v="82"/>
  </r>
  <r>
    <x v="11"/>
    <d v="2025-09-04T00:00:00"/>
    <x v="3"/>
    <x v="8"/>
    <n v="29"/>
    <n v="170"/>
    <x v="347"/>
  </r>
  <r>
    <x v="11"/>
    <d v="2025-09-04T00:00:00"/>
    <x v="3"/>
    <x v="9"/>
    <n v="10"/>
    <n v="170"/>
    <x v="99"/>
  </r>
  <r>
    <x v="11"/>
    <d v="2025-09-04T00:00:00"/>
    <x v="3"/>
    <x v="11"/>
    <n v="2"/>
    <n v="170"/>
    <x v="91"/>
  </r>
  <r>
    <x v="11"/>
    <d v="2025-09-04T00:00:00"/>
    <x v="1"/>
    <x v="0"/>
    <n v="36"/>
    <n v="170"/>
    <x v="348"/>
  </r>
  <r>
    <x v="11"/>
    <d v="2025-09-04T00:00:00"/>
    <x v="1"/>
    <x v="1"/>
    <n v="71"/>
    <n v="170"/>
    <x v="349"/>
  </r>
  <r>
    <x v="11"/>
    <d v="2025-09-04T00:00:00"/>
    <x v="1"/>
    <x v="2"/>
    <n v="24"/>
    <n v="170"/>
    <x v="350"/>
  </r>
  <r>
    <x v="11"/>
    <d v="2025-09-04T00:00:00"/>
    <x v="1"/>
    <x v="3"/>
    <n v="15"/>
    <n v="170"/>
    <x v="351"/>
  </r>
  <r>
    <x v="11"/>
    <d v="2025-09-04T00:00:00"/>
    <x v="1"/>
    <x v="4"/>
    <n v="10"/>
    <n v="170"/>
    <x v="99"/>
  </r>
  <r>
    <x v="11"/>
    <d v="2025-09-04T00:00:00"/>
    <x v="1"/>
    <x v="5"/>
    <n v="1"/>
    <n v="170"/>
    <x v="83"/>
  </r>
  <r>
    <x v="11"/>
    <d v="2025-09-04T00:00:00"/>
    <x v="8"/>
    <x v="8"/>
    <n v="1"/>
    <n v="170"/>
    <x v="83"/>
  </r>
  <r>
    <x v="11"/>
    <d v="2025-09-04T00:00:00"/>
    <x v="6"/>
    <x v="0"/>
    <n v="8"/>
    <n v="170"/>
    <x v="87"/>
  </r>
  <r>
    <x v="11"/>
    <d v="2025-09-04T00:00:00"/>
    <x v="6"/>
    <x v="1"/>
    <n v="18"/>
    <n v="170"/>
    <x v="95"/>
  </r>
  <r>
    <x v="11"/>
    <d v="2025-09-04T00:00:00"/>
    <x v="6"/>
    <x v="2"/>
    <n v="5"/>
    <n v="170"/>
    <x v="102"/>
  </r>
  <r>
    <x v="11"/>
    <d v="2025-09-04T00:00:00"/>
    <x v="6"/>
    <x v="3"/>
    <n v="4"/>
    <n v="170"/>
    <x v="90"/>
  </r>
  <r>
    <x v="11"/>
    <d v="2025-09-04T00:00:00"/>
    <x v="6"/>
    <x v="4"/>
    <n v="3"/>
    <n v="170"/>
    <x v="100"/>
  </r>
  <r>
    <x v="11"/>
    <d v="2025-09-04T00:00:00"/>
    <x v="6"/>
    <x v="5"/>
    <n v="3"/>
    <n v="170"/>
    <x v="100"/>
  </r>
  <r>
    <x v="11"/>
    <d v="2025-09-04T00:00:00"/>
    <x v="6"/>
    <x v="6"/>
    <n v="1"/>
    <n v="170"/>
    <x v="83"/>
  </r>
  <r>
    <x v="11"/>
    <d v="2025-09-04T00:00:00"/>
    <x v="6"/>
    <x v="8"/>
    <n v="1"/>
    <n v="170"/>
    <x v="83"/>
  </r>
  <r>
    <x v="11"/>
    <d v="2025-09-04T00:00:00"/>
    <x v="0"/>
    <x v="1"/>
    <n v="43"/>
    <n v="170"/>
    <x v="352"/>
  </r>
  <r>
    <x v="11"/>
    <d v="2025-09-04T00:00:00"/>
    <x v="0"/>
    <x v="2"/>
    <n v="72"/>
    <n v="170"/>
    <x v="353"/>
  </r>
  <r>
    <x v="11"/>
    <d v="2025-09-04T00:00:00"/>
    <x v="0"/>
    <x v="3"/>
    <n v="33"/>
    <n v="170"/>
    <x v="354"/>
  </r>
  <r>
    <x v="11"/>
    <d v="2025-09-04T00:00:00"/>
    <x v="0"/>
    <x v="4"/>
    <n v="36"/>
    <n v="170"/>
    <x v="348"/>
  </r>
  <r>
    <x v="11"/>
    <d v="2025-09-04T00:00:00"/>
    <x v="0"/>
    <x v="5"/>
    <n v="10"/>
    <n v="170"/>
    <x v="99"/>
  </r>
  <r>
    <x v="11"/>
    <d v="2025-09-04T00:00:00"/>
    <x v="0"/>
    <x v="6"/>
    <n v="15"/>
    <n v="170"/>
    <x v="351"/>
  </r>
  <r>
    <x v="11"/>
    <d v="2025-09-04T00:00:00"/>
    <x v="0"/>
    <x v="7"/>
    <n v="8"/>
    <n v="170"/>
    <x v="87"/>
  </r>
  <r>
    <x v="11"/>
    <d v="2025-09-04T00:00:00"/>
    <x v="0"/>
    <x v="8"/>
    <n v="1"/>
    <n v="170"/>
    <x v="83"/>
  </r>
  <r>
    <x v="11"/>
    <d v="2025-09-04T00:00:00"/>
    <x v="15"/>
    <x v="5"/>
    <n v="1"/>
    <n v="170"/>
    <x v="83"/>
  </r>
  <r>
    <x v="11"/>
    <d v="2025-09-04T00:00:00"/>
    <x v="15"/>
    <x v="6"/>
    <n v="4"/>
    <n v="170"/>
    <x v="90"/>
  </r>
  <r>
    <x v="11"/>
    <d v="2025-09-04T00:00:00"/>
    <x v="15"/>
    <x v="7"/>
    <n v="2"/>
    <n v="170"/>
    <x v="91"/>
  </r>
  <r>
    <x v="11"/>
    <d v="2025-09-04T00:00:00"/>
    <x v="15"/>
    <x v="12"/>
    <n v="1"/>
    <n v="170"/>
    <x v="83"/>
  </r>
  <r>
    <x v="11"/>
    <d v="2025-09-04T00:00:00"/>
    <x v="15"/>
    <x v="13"/>
    <n v="3"/>
    <n v="170"/>
    <x v="100"/>
  </r>
  <r>
    <x v="11"/>
    <d v="2025-09-04T00:00:00"/>
    <x v="15"/>
    <x v="23"/>
    <n v="2"/>
    <n v="170"/>
    <x v="91"/>
  </r>
  <r>
    <x v="11"/>
    <d v="2025-09-04T00:00:00"/>
    <x v="15"/>
    <x v="17"/>
    <n v="2"/>
    <n v="170"/>
    <x v="91"/>
  </r>
  <r>
    <x v="11"/>
    <d v="2025-09-04T00:00:00"/>
    <x v="15"/>
    <x v="14"/>
    <n v="3"/>
    <n v="170"/>
    <x v="100"/>
  </r>
  <r>
    <x v="11"/>
    <d v="2025-09-04T00:00:00"/>
    <x v="15"/>
    <x v="30"/>
    <n v="3"/>
    <n v="170"/>
    <x v="100"/>
  </r>
  <r>
    <x v="11"/>
    <d v="2025-09-04T00:00:00"/>
    <x v="15"/>
    <x v="18"/>
    <n v="1"/>
    <n v="170"/>
    <x v="83"/>
  </r>
  <r>
    <x v="11"/>
    <d v="2025-09-04T00:00:00"/>
    <x v="20"/>
    <x v="45"/>
    <n v="15"/>
    <n v="170"/>
    <x v="351"/>
  </r>
  <r>
    <x v="12"/>
    <m/>
    <x v="26"/>
    <x v="45"/>
    <m/>
    <m/>
    <x v="3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7F784A-ED66-462A-9EDB-F38AF620AF16}" name="PivotTable2" cacheId="1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compact="0" compactData="0" multipleFieldFilters="0">
  <location ref="A3:D142" firstHeaderRow="0" firstDataRow="1" firstDataCol="2"/>
  <pivotFields count="7">
    <pivotField axis="axisRow" compact="0" outline="0" showAll="0" defaultSubtotal="0">
      <items count="13">
        <item x="11"/>
        <item x="0"/>
        <item x="1"/>
        <item x="2"/>
        <item x="3"/>
        <item x="4"/>
        <item x="5"/>
        <item x="6"/>
        <item x="7"/>
        <item x="8"/>
        <item x="9"/>
        <item x="10"/>
        <item x="12"/>
      </items>
    </pivotField>
    <pivotField compact="0" outline="0" showAll="0" defaultSubtotal="0"/>
    <pivotField axis="axisRow" compact="0" outline="0" showAll="0" defaultSubtotal="0">
      <items count="27">
        <item x="14"/>
        <item x="13"/>
        <item x="21"/>
        <item x="15"/>
        <item x="25"/>
        <item x="0"/>
        <item x="8"/>
        <item x="2"/>
        <item x="12"/>
        <item x="1"/>
        <item x="4"/>
        <item x="17"/>
        <item x="6"/>
        <item x="9"/>
        <item x="11"/>
        <item x="22"/>
        <item x="23"/>
        <item x="7"/>
        <item x="18"/>
        <item x="10"/>
        <item x="24"/>
        <item x="16"/>
        <item x="19"/>
        <item x="3"/>
        <item x="5"/>
        <item x="20"/>
        <item x="26"/>
      </items>
    </pivotField>
    <pivotField dataField="1" compact="0" outline="0" showAll="0" defaultSubtotal="0">
      <items count="60">
        <item x="59"/>
        <item x="10"/>
        <item x="0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23"/>
        <item x="17"/>
        <item x="14"/>
        <item x="30"/>
        <item x="33"/>
        <item x="18"/>
        <item x="15"/>
        <item x="34"/>
        <item x="52"/>
        <item x="19"/>
        <item x="38"/>
        <item x="47"/>
        <item x="53"/>
        <item x="57"/>
        <item x="20"/>
        <item x="35"/>
        <item x="58"/>
        <item x="56"/>
        <item x="29"/>
        <item x="39"/>
        <item x="48"/>
        <item x="54"/>
        <item x="55"/>
        <item x="31"/>
        <item x="40"/>
        <item x="49"/>
        <item x="41"/>
        <item x="36"/>
        <item x="24"/>
        <item x="42"/>
        <item x="25"/>
        <item x="50"/>
        <item x="26"/>
        <item x="51"/>
        <item x="37"/>
        <item x="27"/>
        <item x="43"/>
        <item x="21"/>
        <item x="44"/>
        <item x="28"/>
        <item x="16"/>
        <item x="22"/>
        <item x="46"/>
        <item x="32"/>
        <item x="4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56">
        <item x="60"/>
        <item x="0"/>
        <item x="283"/>
        <item x="15"/>
        <item x="211"/>
        <item x="117"/>
        <item x="160"/>
        <item x="83"/>
        <item x="55"/>
        <item x="23"/>
        <item x="279"/>
        <item x="206"/>
        <item x="109"/>
        <item x="168"/>
        <item x="7"/>
        <item x="91"/>
        <item x="289"/>
        <item x="222"/>
        <item x="148"/>
        <item x="54"/>
        <item x="25"/>
        <item x="292"/>
        <item x="180"/>
        <item x="226"/>
        <item x="100"/>
        <item x="142"/>
        <item x="21"/>
        <item x="281"/>
        <item x="46"/>
        <item x="205"/>
        <item x="172"/>
        <item x="134"/>
        <item x="22"/>
        <item x="90"/>
        <item x="280"/>
        <item x="224"/>
        <item x="30"/>
        <item x="315"/>
        <item x="167"/>
        <item x="293"/>
        <item x="53"/>
        <item x="102"/>
        <item x="217"/>
        <item x="250"/>
        <item x="149"/>
        <item x="335"/>
        <item x="152"/>
        <item x="209"/>
        <item x="72"/>
        <item x="39"/>
        <item x="271"/>
        <item x="116"/>
        <item x="16"/>
        <item x="159"/>
        <item x="294"/>
        <item x="144"/>
        <item x="81"/>
        <item x="48"/>
        <item x="218"/>
        <item x="173"/>
        <item x="127"/>
        <item x="252"/>
        <item x="87"/>
        <item x="220"/>
        <item x="24"/>
        <item x="323"/>
        <item x="204"/>
        <item x="26"/>
        <item x="126"/>
        <item x="326"/>
        <item x="52"/>
        <item x="9"/>
        <item x="99"/>
        <item x="137"/>
        <item x="300"/>
        <item x="182"/>
        <item x="241"/>
        <item x="1"/>
        <item x="145"/>
        <item x="288"/>
        <item x="63"/>
        <item x="103"/>
        <item x="177"/>
        <item x="272"/>
        <item x="317"/>
        <item x="20"/>
        <item x="89"/>
        <item x="47"/>
        <item x="284"/>
        <item x="178"/>
        <item x="143"/>
        <item x="28"/>
        <item x="328"/>
        <item x="17"/>
        <item x="51"/>
        <item x="291"/>
        <item x="13"/>
        <item x="125"/>
        <item x="82"/>
        <item x="225"/>
        <item x="171"/>
        <item x="19"/>
        <item x="61"/>
        <item x="290"/>
        <item x="351"/>
        <item x="161"/>
        <item x="146"/>
        <item x="325"/>
        <item x="38"/>
        <item x="14"/>
        <item x="92"/>
        <item x="141"/>
        <item x="219"/>
        <item x="27"/>
        <item x="298"/>
        <item x="170"/>
        <item x="95"/>
        <item x="58"/>
        <item x="260"/>
        <item x="299"/>
        <item x="151"/>
        <item x="181"/>
        <item x="342"/>
        <item x="261"/>
        <item x="287"/>
        <item x="174"/>
        <item x="101"/>
        <item x="307"/>
        <item x="318"/>
        <item x="18"/>
        <item x="88"/>
        <item x="169"/>
        <item x="282"/>
        <item x="97"/>
        <item x="138"/>
        <item x="179"/>
        <item x="285"/>
        <item x="129"/>
        <item x="350"/>
        <item x="336"/>
        <item x="185"/>
        <item x="263"/>
        <item x="104"/>
        <item x="327"/>
        <item x="96"/>
        <item x="240"/>
        <item x="110"/>
        <item x="322"/>
        <item x="223"/>
        <item x="59"/>
        <item x="98"/>
        <item x="324"/>
        <item x="249"/>
        <item x="321"/>
        <item x="29"/>
        <item x="295"/>
        <item x="251"/>
        <item x="347"/>
        <item x="64"/>
        <item x="186"/>
        <item x="314"/>
        <item x="346"/>
        <item x="139"/>
        <item x="135"/>
        <item x="187"/>
        <item x="242"/>
        <item x="108"/>
        <item x="6"/>
        <item x="354"/>
        <item x="8"/>
        <item x="233"/>
        <item x="140"/>
        <item x="348"/>
        <item x="131"/>
        <item x="10"/>
        <item x="37"/>
        <item x="203"/>
        <item x="270"/>
        <item x="62"/>
        <item x="245"/>
        <item x="150"/>
        <item x="11"/>
        <item x="334"/>
        <item x="262"/>
        <item x="44"/>
        <item x="352"/>
        <item x="258"/>
        <item x="130"/>
        <item x="71"/>
        <item x="212"/>
        <item x="132"/>
        <item x="278"/>
        <item x="210"/>
        <item x="248"/>
        <item x="56"/>
        <item x="316"/>
        <item x="136"/>
        <item x="94"/>
        <item x="105"/>
        <item x="50"/>
        <item x="80"/>
        <item x="2"/>
        <item x="207"/>
        <item x="107"/>
        <item x="208"/>
        <item x="12"/>
        <item x="65"/>
        <item x="184"/>
        <item x="286"/>
        <item x="45"/>
        <item x="329"/>
        <item x="216"/>
        <item x="273"/>
        <item x="257"/>
        <item x="345"/>
        <item x="176"/>
        <item x="349"/>
        <item x="353"/>
        <item x="243"/>
        <item x="196"/>
        <item x="330"/>
        <item x="246"/>
        <item x="301"/>
        <item x="118"/>
        <item x="57"/>
        <item x="175"/>
        <item x="253"/>
        <item x="195"/>
        <item x="341"/>
        <item x="256"/>
        <item x="244"/>
        <item x="296"/>
        <item x="115"/>
        <item x="194"/>
        <item x="333"/>
        <item x="106"/>
        <item x="337"/>
        <item x="157"/>
        <item x="133"/>
        <item x="306"/>
        <item x="73"/>
        <item x="147"/>
        <item x="313"/>
        <item x="254"/>
        <item x="158"/>
        <item x="234"/>
        <item x="119"/>
        <item x="247"/>
        <item x="70"/>
        <item x="93"/>
        <item x="162"/>
        <item x="33"/>
        <item x="215"/>
        <item x="297"/>
        <item x="40"/>
        <item x="49"/>
        <item x="153"/>
        <item x="31"/>
        <item x="221"/>
        <item x="128"/>
        <item x="79"/>
        <item x="5"/>
        <item x="202"/>
        <item x="124"/>
        <item x="308"/>
        <item x="255"/>
        <item x="188"/>
        <item x="36"/>
        <item x="3"/>
        <item x="114"/>
        <item x="239"/>
        <item x="84"/>
        <item x="32"/>
        <item x="41"/>
        <item x="86"/>
        <item x="269"/>
        <item x="310"/>
        <item x="74"/>
        <item x="312"/>
        <item x="319"/>
        <item x="259"/>
        <item x="85"/>
        <item x="338"/>
        <item x="264"/>
        <item x="331"/>
        <item x="156"/>
        <item x="303"/>
        <item x="43"/>
        <item x="201"/>
        <item x="266"/>
        <item x="227"/>
        <item x="113"/>
        <item x="340"/>
        <item x="164"/>
        <item x="332"/>
        <item x="213"/>
        <item x="305"/>
        <item x="4"/>
        <item x="309"/>
        <item x="311"/>
        <item x="267"/>
        <item x="76"/>
        <item x="42"/>
        <item x="34"/>
        <item x="197"/>
        <item x="302"/>
        <item x="268"/>
        <item x="274"/>
        <item x="66"/>
        <item x="154"/>
        <item x="304"/>
        <item x="277"/>
        <item x="35"/>
        <item x="112"/>
        <item x="344"/>
        <item x="235"/>
        <item x="122"/>
        <item x="111"/>
        <item x="123"/>
        <item x="165"/>
        <item x="121"/>
        <item x="183"/>
        <item x="166"/>
        <item x="155"/>
        <item x="276"/>
        <item x="200"/>
        <item x="275"/>
        <item x="78"/>
        <item x="238"/>
        <item x="77"/>
        <item x="343"/>
        <item x="191"/>
        <item x="69"/>
        <item x="214"/>
        <item x="228"/>
        <item x="320"/>
        <item x="193"/>
        <item x="163"/>
        <item x="120"/>
        <item x="192"/>
        <item x="232"/>
        <item x="199"/>
        <item x="68"/>
        <item x="67"/>
        <item x="229"/>
        <item x="198"/>
        <item x="231"/>
        <item x="237"/>
        <item x="189"/>
        <item x="230"/>
        <item x="190"/>
        <item x="265"/>
        <item x="75"/>
        <item x="236"/>
        <item x="339"/>
        <item x="355"/>
      </items>
    </pivotField>
  </pivotFields>
  <rowFields count="2">
    <field x="0"/>
    <field x="2"/>
  </rowFields>
  <rowItems count="139">
    <i>
      <x/>
      <x v="3"/>
    </i>
    <i r="1">
      <x v="5"/>
    </i>
    <i r="1">
      <x v="6"/>
    </i>
    <i r="1">
      <x v="7"/>
    </i>
    <i r="1">
      <x v="9"/>
    </i>
    <i r="1">
      <x v="12"/>
    </i>
    <i r="1">
      <x v="23"/>
    </i>
    <i r="1">
      <x v="25"/>
    </i>
    <i>
      <x v="1"/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7"/>
    </i>
    <i r="1">
      <x v="19"/>
    </i>
    <i r="1">
      <x v="21"/>
    </i>
    <i r="1">
      <x v="23"/>
    </i>
    <i r="1">
      <x v="24"/>
    </i>
    <i>
      <x v="2"/>
      <x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19"/>
    </i>
    <i r="1">
      <x v="23"/>
    </i>
    <i r="1">
      <x v="24"/>
    </i>
    <i>
      <x v="3"/>
      <x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7"/>
    </i>
    <i r="1">
      <x v="22"/>
    </i>
    <i r="1">
      <x v="23"/>
    </i>
    <i>
      <x v="4"/>
      <x v="5"/>
    </i>
    <i r="1">
      <x v="6"/>
    </i>
    <i r="1">
      <x v="7"/>
    </i>
    <i r="1">
      <x v="9"/>
    </i>
    <i r="1">
      <x v="12"/>
    </i>
    <i r="1">
      <x v="13"/>
    </i>
    <i r="1">
      <x v="23"/>
    </i>
    <i>
      <x v="5"/>
      <x v="3"/>
    </i>
    <i r="1">
      <x v="5"/>
    </i>
    <i r="1">
      <x v="6"/>
    </i>
    <i r="1">
      <x v="7"/>
    </i>
    <i r="1">
      <x v="9"/>
    </i>
    <i r="1">
      <x v="12"/>
    </i>
    <i r="1">
      <x v="13"/>
    </i>
    <i r="1">
      <x v="14"/>
    </i>
    <i r="1">
      <x v="23"/>
    </i>
    <i>
      <x v="6"/>
      <x/>
    </i>
    <i r="1">
      <x v="2"/>
    </i>
    <i r="1">
      <x v="5"/>
    </i>
    <i r="1">
      <x v="6"/>
    </i>
    <i r="1">
      <x v="7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23"/>
    </i>
    <i r="1">
      <x v="25"/>
    </i>
    <i>
      <x v="7"/>
      <x v="3"/>
    </i>
    <i r="1">
      <x v="5"/>
    </i>
    <i r="1">
      <x v="6"/>
    </i>
    <i r="1">
      <x v="7"/>
    </i>
    <i r="1">
      <x v="9"/>
    </i>
    <i r="1">
      <x v="12"/>
    </i>
    <i r="1">
      <x v="13"/>
    </i>
    <i r="1">
      <x v="14"/>
    </i>
    <i r="1">
      <x v="16"/>
    </i>
    <i r="1">
      <x v="20"/>
    </i>
    <i r="1">
      <x v="23"/>
    </i>
    <i>
      <x v="8"/>
      <x v="3"/>
    </i>
    <i r="1">
      <x v="4"/>
    </i>
    <i r="1">
      <x v="5"/>
    </i>
    <i r="1">
      <x v="6"/>
    </i>
    <i r="1">
      <x v="7"/>
    </i>
    <i r="1">
      <x v="9"/>
    </i>
    <i r="1">
      <x v="12"/>
    </i>
    <i r="1">
      <x v="13"/>
    </i>
    <i r="1">
      <x v="14"/>
    </i>
    <i r="1">
      <x v="16"/>
    </i>
    <i r="1">
      <x v="23"/>
    </i>
    <i r="1">
      <x v="25"/>
    </i>
    <i>
      <x v="9"/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2"/>
    </i>
    <i r="1">
      <x v="13"/>
    </i>
    <i r="1">
      <x v="16"/>
    </i>
    <i r="1">
      <x v="20"/>
    </i>
    <i r="1">
      <x v="23"/>
    </i>
    <i r="1">
      <x v="25"/>
    </i>
    <i>
      <x v="10"/>
      <x v="2"/>
    </i>
    <i r="1">
      <x v="3"/>
    </i>
    <i r="1">
      <x v="4"/>
    </i>
    <i r="1">
      <x v="5"/>
    </i>
    <i r="1">
      <x v="8"/>
    </i>
    <i r="1">
      <x v="9"/>
    </i>
    <i r="1">
      <x v="12"/>
    </i>
    <i r="1">
      <x v="25"/>
    </i>
    <i>
      <x v="11"/>
      <x v="3"/>
    </i>
    <i r="1">
      <x v="5"/>
    </i>
    <i r="1">
      <x v="9"/>
    </i>
    <i r="1">
      <x v="11"/>
    </i>
    <i r="1">
      <x v="12"/>
    </i>
    <i r="1">
      <x v="23"/>
    </i>
    <i r="1">
      <x v="25"/>
    </i>
    <i>
      <x v="12"/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Anzahl pro 100m" fld="6" baseField="0" baseItem="0"/>
    <dataField name="Mittelwert von Länge_cm" fld="3" subtotal="average" baseField="2" baseItem="7"/>
  </dataFields>
  <formats count="25">
    <format dxfId="0">
      <pivotArea collapsedLevelsAreSubtotals="1" fieldPosition="0">
        <references count="2">
          <reference field="0" count="1" selected="0">
            <x v="0"/>
          </reference>
          <reference field="2" count="8">
            <x v="3"/>
            <x v="5"/>
            <x v="6"/>
            <x v="7"/>
            <x v="9"/>
            <x v="12"/>
            <x v="23"/>
            <x v="25"/>
          </reference>
        </references>
      </pivotArea>
    </format>
    <format dxfId="1">
      <pivotArea collapsedLevelsAreSubtotals="1" fieldPosition="0">
        <references count="1">
          <reference field="0" count="1">
            <x v="1"/>
          </reference>
        </references>
      </pivotArea>
    </format>
    <format dxfId="2">
      <pivotArea collapsedLevelsAreSubtotals="1" fieldPosition="0">
        <references count="2">
          <reference field="0" count="1" selected="0">
            <x v="1"/>
          </reference>
          <reference field="2" count="17">
            <x v="0"/>
            <x v="1"/>
            <x v="3"/>
            <x v="5"/>
            <x v="6"/>
            <x v="7"/>
            <x v="8"/>
            <x v="9"/>
            <x v="10"/>
            <x v="12"/>
            <x v="13"/>
            <x v="14"/>
            <x v="17"/>
            <x v="19"/>
            <x v="21"/>
            <x v="23"/>
            <x v="24"/>
          </reference>
        </references>
      </pivotArea>
    </format>
    <format dxfId="3">
      <pivotArea collapsedLevelsAreSubtotals="1" fieldPosition="0">
        <references count="1">
          <reference field="0" count="1">
            <x v="2"/>
          </reference>
        </references>
      </pivotArea>
    </format>
    <format dxfId="4">
      <pivotArea collapsedLevelsAreSubtotals="1" fieldPosition="0">
        <references count="2">
          <reference field="0" count="1" selected="0">
            <x v="2"/>
          </reference>
          <reference field="2" count="17">
            <x v="0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7"/>
            <x v="18"/>
            <x v="19"/>
            <x v="23"/>
            <x v="24"/>
          </reference>
        </references>
      </pivotArea>
    </format>
    <format dxfId="5">
      <pivotArea collapsedLevelsAreSubtotals="1" fieldPosition="0">
        <references count="1">
          <reference field="0" count="1">
            <x v="3"/>
          </reference>
        </references>
      </pivotArea>
    </format>
    <format dxfId="6">
      <pivotArea collapsedLevelsAreSubtotals="1" fieldPosition="0">
        <references count="2">
          <reference field="0" count="1" selected="0">
            <x v="3"/>
          </reference>
          <reference field="2" count="14">
            <x v="0"/>
            <x v="5"/>
            <x v="6"/>
            <x v="7"/>
            <x v="8"/>
            <x v="9"/>
            <x v="10"/>
            <x v="11"/>
            <x v="12"/>
            <x v="13"/>
            <x v="14"/>
            <x v="17"/>
            <x v="22"/>
            <x v="23"/>
          </reference>
        </references>
      </pivotArea>
    </format>
    <format dxfId="7">
      <pivotArea collapsedLevelsAreSubtotals="1" fieldPosition="0">
        <references count="1">
          <reference field="0" count="1">
            <x v="4"/>
          </reference>
        </references>
      </pivotArea>
    </format>
    <format dxfId="8">
      <pivotArea collapsedLevelsAreSubtotals="1" fieldPosition="0">
        <references count="2">
          <reference field="0" count="1" selected="0">
            <x v="4"/>
          </reference>
          <reference field="2" count="7">
            <x v="5"/>
            <x v="6"/>
            <x v="7"/>
            <x v="9"/>
            <x v="12"/>
            <x v="13"/>
            <x v="23"/>
          </reference>
        </references>
      </pivotArea>
    </format>
    <format dxfId="9">
      <pivotArea collapsedLevelsAreSubtotals="1" fieldPosition="0">
        <references count="1">
          <reference field="0" count="1">
            <x v="5"/>
          </reference>
        </references>
      </pivotArea>
    </format>
    <format dxfId="10">
      <pivotArea collapsedLevelsAreSubtotals="1" fieldPosition="0">
        <references count="2">
          <reference field="0" count="1" selected="0">
            <x v="5"/>
          </reference>
          <reference field="2" count="9">
            <x v="3"/>
            <x v="5"/>
            <x v="6"/>
            <x v="7"/>
            <x v="9"/>
            <x v="12"/>
            <x v="13"/>
            <x v="14"/>
            <x v="23"/>
          </reference>
        </references>
      </pivotArea>
    </format>
    <format dxfId="11">
      <pivotArea collapsedLevelsAreSubtotals="1" fieldPosition="0">
        <references count="1">
          <reference field="0" count="1">
            <x v="6"/>
          </reference>
        </references>
      </pivotArea>
    </format>
    <format dxfId="12">
      <pivotArea collapsedLevelsAreSubtotals="1" fieldPosition="0">
        <references count="2">
          <reference field="0" count="1" selected="0">
            <x v="6"/>
          </reference>
          <reference field="2" count="13">
            <x v="0"/>
            <x v="2"/>
            <x v="5"/>
            <x v="6"/>
            <x v="7"/>
            <x v="9"/>
            <x v="11"/>
            <x v="12"/>
            <x v="13"/>
            <x v="14"/>
            <x v="15"/>
            <x v="23"/>
            <x v="25"/>
          </reference>
        </references>
      </pivotArea>
    </format>
    <format dxfId="13">
      <pivotArea collapsedLevelsAreSubtotals="1" fieldPosition="0">
        <references count="1">
          <reference field="0" count="1">
            <x v="7"/>
          </reference>
        </references>
      </pivotArea>
    </format>
    <format dxfId="14">
      <pivotArea collapsedLevelsAreSubtotals="1" fieldPosition="0">
        <references count="2">
          <reference field="0" count="1" selected="0">
            <x v="7"/>
          </reference>
          <reference field="2" count="11">
            <x v="3"/>
            <x v="5"/>
            <x v="6"/>
            <x v="7"/>
            <x v="9"/>
            <x v="12"/>
            <x v="13"/>
            <x v="14"/>
            <x v="16"/>
            <x v="20"/>
            <x v="23"/>
          </reference>
        </references>
      </pivotArea>
    </format>
    <format dxfId="15">
      <pivotArea collapsedLevelsAreSubtotals="1" fieldPosition="0">
        <references count="1">
          <reference field="0" count="1">
            <x v="8"/>
          </reference>
        </references>
      </pivotArea>
    </format>
    <format dxfId="16">
      <pivotArea collapsedLevelsAreSubtotals="1" fieldPosition="0">
        <references count="2">
          <reference field="0" count="1" selected="0">
            <x v="8"/>
          </reference>
          <reference field="2" count="12">
            <x v="3"/>
            <x v="4"/>
            <x v="5"/>
            <x v="6"/>
            <x v="7"/>
            <x v="9"/>
            <x v="12"/>
            <x v="13"/>
            <x v="14"/>
            <x v="16"/>
            <x v="23"/>
            <x v="25"/>
          </reference>
        </references>
      </pivotArea>
    </format>
    <format dxfId="17">
      <pivotArea collapsedLevelsAreSubtotals="1" fieldPosition="0">
        <references count="1">
          <reference field="0" count="1">
            <x v="9"/>
          </reference>
        </references>
      </pivotArea>
    </format>
    <format dxfId="18">
      <pivotArea collapsedLevelsAreSubtotals="1" fieldPosition="0">
        <references count="2">
          <reference field="0" count="1" selected="0">
            <x v="9"/>
          </reference>
          <reference field="2" count="14">
            <x v="2"/>
            <x v="3"/>
            <x v="4"/>
            <x v="5"/>
            <x v="6"/>
            <x v="7"/>
            <x v="8"/>
            <x v="9"/>
            <x v="12"/>
            <x v="13"/>
            <x v="16"/>
            <x v="20"/>
            <x v="23"/>
            <x v="25"/>
          </reference>
        </references>
      </pivotArea>
    </format>
    <format dxfId="19">
      <pivotArea collapsedLevelsAreSubtotals="1" fieldPosition="0">
        <references count="1">
          <reference field="0" count="1">
            <x v="10"/>
          </reference>
        </references>
      </pivotArea>
    </format>
    <format dxfId="20">
      <pivotArea collapsedLevelsAreSubtotals="1" fieldPosition="0">
        <references count="2">
          <reference field="0" count="1" selected="0">
            <x v="10"/>
          </reference>
          <reference field="2" count="8">
            <x v="2"/>
            <x v="3"/>
            <x v="4"/>
            <x v="5"/>
            <x v="8"/>
            <x v="9"/>
            <x v="12"/>
            <x v="25"/>
          </reference>
        </references>
      </pivotArea>
    </format>
    <format dxfId="21">
      <pivotArea collapsedLevelsAreSubtotals="1" fieldPosition="0">
        <references count="1">
          <reference field="0" count="1">
            <x v="11"/>
          </reference>
        </references>
      </pivotArea>
    </format>
    <format dxfId="22">
      <pivotArea collapsedLevelsAreSubtotals="1" fieldPosition="0">
        <references count="2">
          <reference field="0" count="1" selected="0">
            <x v="11"/>
          </reference>
          <reference field="2" count="7">
            <x v="3"/>
            <x v="5"/>
            <x v="9"/>
            <x v="11"/>
            <x v="12"/>
            <x v="23"/>
            <x v="25"/>
          </reference>
        </references>
      </pivotArea>
    </format>
    <format dxfId="23">
      <pivotArea collapsedLevelsAreSubtotals="1" fieldPosition="0">
        <references count="1">
          <reference field="0" count="1">
            <x v="12"/>
          </reference>
        </references>
      </pivotArea>
    </format>
    <format dxfId="24">
      <pivotArea collapsedLevelsAreSubtotals="1" fieldPosition="0">
        <references count="2">
          <reference field="0" count="1" selected="0">
            <x v="12"/>
          </reference>
          <reference field="2" count="1"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B4F0-A244-40A0-9A2E-EA144D467E99}">
  <dimension ref="A1:G994"/>
  <sheetViews>
    <sheetView tabSelected="1" workbookViewId="0">
      <selection activeCell="H13" sqref="H13"/>
    </sheetView>
  </sheetViews>
  <sheetFormatPr baseColWidth="10" defaultRowHeight="14.4" x14ac:dyDescent="0.3"/>
  <cols>
    <col min="2" max="2" width="11.5546875" style="7"/>
    <col min="4" max="4" width="12.44140625" style="17" customWidth="1"/>
    <col min="5" max="5" width="11.5546875" style="17"/>
    <col min="6" max="6" width="11.5546875" style="22"/>
    <col min="7" max="7" width="12.5546875" style="24" bestFit="1" customWidth="1"/>
  </cols>
  <sheetData>
    <row r="1" spans="1:7" s="6" customFormat="1" ht="15.6" x14ac:dyDescent="0.3">
      <c r="A1" s="6" t="s">
        <v>107</v>
      </c>
      <c r="B1" s="15" t="s">
        <v>1</v>
      </c>
      <c r="C1" s="6" t="s">
        <v>75</v>
      </c>
      <c r="D1" s="16" t="s">
        <v>76</v>
      </c>
      <c r="E1" s="16" t="s">
        <v>77</v>
      </c>
      <c r="F1" s="25" t="s">
        <v>78</v>
      </c>
      <c r="G1" s="26" t="s">
        <v>108</v>
      </c>
    </row>
    <row r="2" spans="1:7" x14ac:dyDescent="0.3">
      <c r="A2" t="s">
        <v>31</v>
      </c>
      <c r="B2" s="7">
        <v>45901</v>
      </c>
      <c r="C2" t="s">
        <v>79</v>
      </c>
      <c r="D2" s="17">
        <v>3</v>
      </c>
      <c r="E2" s="17">
        <v>1</v>
      </c>
      <c r="F2" s="22">
        <v>260</v>
      </c>
      <c r="G2" s="23">
        <f>E2/F2*100</f>
        <v>0.38461538461538464</v>
      </c>
    </row>
    <row r="3" spans="1:7" x14ac:dyDescent="0.3">
      <c r="A3" t="s">
        <v>31</v>
      </c>
      <c r="B3" s="7">
        <v>45901</v>
      </c>
      <c r="C3" t="s">
        <v>79</v>
      </c>
      <c r="D3" s="17">
        <v>4</v>
      </c>
      <c r="E3" s="17">
        <v>16.276595744680851</v>
      </c>
      <c r="F3" s="22">
        <v>260</v>
      </c>
      <c r="G3" s="23">
        <f>E3/F3*100</f>
        <v>6.2602291325695587</v>
      </c>
    </row>
    <row r="4" spans="1:7" x14ac:dyDescent="0.3">
      <c r="A4" t="s">
        <v>31</v>
      </c>
      <c r="B4" s="7">
        <v>45901</v>
      </c>
      <c r="C4" t="s">
        <v>79</v>
      </c>
      <c r="D4" s="17">
        <v>5</v>
      </c>
      <c r="E4" s="17">
        <v>85.723404255319153</v>
      </c>
      <c r="F4" s="22">
        <v>260</v>
      </c>
      <c r="G4" s="23">
        <f>E4/F4*100</f>
        <v>32.970540098199677</v>
      </c>
    </row>
    <row r="5" spans="1:7" x14ac:dyDescent="0.3">
      <c r="A5" t="s">
        <v>31</v>
      </c>
      <c r="B5" s="7">
        <v>45901</v>
      </c>
      <c r="C5" t="s">
        <v>79</v>
      </c>
      <c r="D5" s="17">
        <v>6</v>
      </c>
      <c r="E5" s="17">
        <v>278</v>
      </c>
      <c r="F5" s="22">
        <v>260</v>
      </c>
      <c r="G5" s="23">
        <f>E5/F5*100</f>
        <v>106.92307692307692</v>
      </c>
    </row>
    <row r="6" spans="1:7" x14ac:dyDescent="0.3">
      <c r="A6" t="s">
        <v>31</v>
      </c>
      <c r="B6" s="7">
        <v>45901</v>
      </c>
      <c r="C6" t="s">
        <v>79</v>
      </c>
      <c r="D6" s="17">
        <v>7</v>
      </c>
      <c r="E6" s="17">
        <v>502</v>
      </c>
      <c r="F6" s="22">
        <v>260</v>
      </c>
      <c r="G6" s="23">
        <f>E6/F6*100</f>
        <v>193.07692307692307</v>
      </c>
    </row>
    <row r="7" spans="1:7" x14ac:dyDescent="0.3">
      <c r="A7" t="s">
        <v>31</v>
      </c>
      <c r="B7" s="7">
        <v>45901</v>
      </c>
      <c r="C7" t="s">
        <v>79</v>
      </c>
      <c r="D7" s="17">
        <v>8</v>
      </c>
      <c r="E7" s="17">
        <v>247</v>
      </c>
      <c r="F7" s="22">
        <v>260</v>
      </c>
      <c r="G7" s="23">
        <f>E7/F7*100</f>
        <v>95</v>
      </c>
    </row>
    <row r="8" spans="1:7" x14ac:dyDescent="0.3">
      <c r="A8" t="s">
        <v>31</v>
      </c>
      <c r="B8" s="7">
        <v>45901</v>
      </c>
      <c r="C8" t="s">
        <v>79</v>
      </c>
      <c r="D8" s="17">
        <v>9</v>
      </c>
      <c r="E8" s="17">
        <v>50</v>
      </c>
      <c r="F8" s="22">
        <v>260</v>
      </c>
      <c r="G8" s="23">
        <f>E8/F8*100</f>
        <v>19.230769230769234</v>
      </c>
    </row>
    <row r="9" spans="1:7" x14ac:dyDescent="0.3">
      <c r="A9" t="s">
        <v>31</v>
      </c>
      <c r="B9" s="7">
        <v>45901</v>
      </c>
      <c r="C9" t="s">
        <v>79</v>
      </c>
      <c r="D9" s="17">
        <v>10</v>
      </c>
      <c r="E9" s="17">
        <v>3</v>
      </c>
      <c r="F9" s="22">
        <v>260</v>
      </c>
      <c r="G9" s="23">
        <f>E9/F9*100</f>
        <v>1.153846153846154</v>
      </c>
    </row>
    <row r="10" spans="1:7" x14ac:dyDescent="0.3">
      <c r="A10" t="s">
        <v>31</v>
      </c>
      <c r="B10" s="7">
        <v>45901</v>
      </c>
      <c r="C10" t="s">
        <v>79</v>
      </c>
      <c r="D10" s="17">
        <v>11</v>
      </c>
      <c r="E10" s="17">
        <v>52</v>
      </c>
      <c r="F10" s="22">
        <v>260</v>
      </c>
      <c r="G10" s="23">
        <f>E10/F10*100</f>
        <v>20</v>
      </c>
    </row>
    <row r="11" spans="1:7" x14ac:dyDescent="0.3">
      <c r="A11" t="s">
        <v>31</v>
      </c>
      <c r="B11" s="7">
        <v>45901</v>
      </c>
      <c r="C11" t="s">
        <v>79</v>
      </c>
      <c r="D11" s="17">
        <v>12</v>
      </c>
      <c r="E11" s="17">
        <v>52</v>
      </c>
      <c r="F11" s="22">
        <v>260</v>
      </c>
      <c r="G11" s="23">
        <f>E11/F11*100</f>
        <v>20</v>
      </c>
    </row>
    <row r="12" spans="1:7" x14ac:dyDescent="0.3">
      <c r="A12" t="s">
        <v>31</v>
      </c>
      <c r="B12" s="7">
        <v>45901</v>
      </c>
      <c r="C12" t="s">
        <v>80</v>
      </c>
      <c r="D12" s="17">
        <v>2</v>
      </c>
      <c r="E12" s="17">
        <v>1</v>
      </c>
      <c r="F12" s="22">
        <v>260</v>
      </c>
      <c r="G12" s="23">
        <f>E12/F12*100</f>
        <v>0.38461538461538464</v>
      </c>
    </row>
    <row r="13" spans="1:7" x14ac:dyDescent="0.3">
      <c r="A13" t="s">
        <v>31</v>
      </c>
      <c r="B13" s="7">
        <v>45901</v>
      </c>
      <c r="C13" t="s">
        <v>80</v>
      </c>
      <c r="D13" s="17">
        <v>3</v>
      </c>
      <c r="E13" s="17">
        <v>3</v>
      </c>
      <c r="F13" s="22">
        <v>260</v>
      </c>
      <c r="G13" s="23">
        <f>E13/F13*100</f>
        <v>1.153846153846154</v>
      </c>
    </row>
    <row r="14" spans="1:7" x14ac:dyDescent="0.3">
      <c r="A14" t="s">
        <v>31</v>
      </c>
      <c r="B14" s="7">
        <v>45901</v>
      </c>
      <c r="C14" t="s">
        <v>80</v>
      </c>
      <c r="D14" s="17">
        <v>4</v>
      </c>
      <c r="E14" s="17">
        <v>15</v>
      </c>
      <c r="F14" s="22">
        <v>260</v>
      </c>
      <c r="G14" s="23">
        <f>E14/F14*100</f>
        <v>5.7692307692307692</v>
      </c>
    </row>
    <row r="15" spans="1:7" x14ac:dyDescent="0.3">
      <c r="A15" t="s">
        <v>31</v>
      </c>
      <c r="B15" s="7">
        <v>45901</v>
      </c>
      <c r="C15" t="s">
        <v>80</v>
      </c>
      <c r="D15" s="17">
        <v>5</v>
      </c>
      <c r="E15" s="17">
        <v>57</v>
      </c>
      <c r="F15" s="22">
        <v>260</v>
      </c>
      <c r="G15" s="23">
        <f>E15/F15*100</f>
        <v>21.923076923076923</v>
      </c>
    </row>
    <row r="16" spans="1:7" x14ac:dyDescent="0.3">
      <c r="A16" t="s">
        <v>31</v>
      </c>
      <c r="B16" s="7">
        <v>45901</v>
      </c>
      <c r="C16" t="s">
        <v>80</v>
      </c>
      <c r="D16" s="17">
        <v>6</v>
      </c>
      <c r="E16" s="17">
        <v>60.317460317460316</v>
      </c>
      <c r="F16" s="22">
        <v>260</v>
      </c>
      <c r="G16" s="23">
        <f>E16/F16*100</f>
        <v>23.199023199023198</v>
      </c>
    </row>
    <row r="17" spans="1:7" x14ac:dyDescent="0.3">
      <c r="A17" t="s">
        <v>31</v>
      </c>
      <c r="B17" s="7">
        <v>45901</v>
      </c>
      <c r="C17" t="s">
        <v>80</v>
      </c>
      <c r="D17" s="17">
        <v>7</v>
      </c>
      <c r="E17" s="17">
        <v>93.121693121693127</v>
      </c>
      <c r="F17" s="22">
        <v>260</v>
      </c>
      <c r="G17" s="23">
        <f>E17/F17*100</f>
        <v>35.816035816035821</v>
      </c>
    </row>
    <row r="18" spans="1:7" x14ac:dyDescent="0.3">
      <c r="A18" t="s">
        <v>31</v>
      </c>
      <c r="B18" s="7">
        <v>45901</v>
      </c>
      <c r="C18" t="s">
        <v>80</v>
      </c>
      <c r="D18" s="17">
        <v>8</v>
      </c>
      <c r="E18" s="17">
        <v>21.164021164021165</v>
      </c>
      <c r="F18" s="22">
        <v>260</v>
      </c>
      <c r="G18" s="23">
        <f>E18/F18*100</f>
        <v>8.1400081400081401</v>
      </c>
    </row>
    <row r="19" spans="1:7" x14ac:dyDescent="0.3">
      <c r="A19" t="s">
        <v>31</v>
      </c>
      <c r="B19" s="7">
        <v>45901</v>
      </c>
      <c r="C19" t="s">
        <v>80</v>
      </c>
      <c r="D19" s="17">
        <v>9</v>
      </c>
      <c r="E19" s="17">
        <v>24.338624338624339</v>
      </c>
      <c r="F19" s="22">
        <v>260</v>
      </c>
      <c r="G19" s="23">
        <f>E19/F19*100</f>
        <v>9.3610093610093603</v>
      </c>
    </row>
    <row r="20" spans="1:7" x14ac:dyDescent="0.3">
      <c r="A20" t="s">
        <v>31</v>
      </c>
      <c r="B20" s="7">
        <v>45901</v>
      </c>
      <c r="C20" t="s">
        <v>80</v>
      </c>
      <c r="D20" s="17">
        <v>10</v>
      </c>
      <c r="E20" s="17">
        <v>1.0582010582010581</v>
      </c>
      <c r="F20" s="22">
        <v>260</v>
      </c>
      <c r="G20" s="23">
        <f>E20/F20*100</f>
        <v>0.40700040700040696</v>
      </c>
    </row>
    <row r="21" spans="1:7" x14ac:dyDescent="0.3">
      <c r="A21" t="s">
        <v>31</v>
      </c>
      <c r="B21" s="7">
        <v>45901</v>
      </c>
      <c r="C21" t="s">
        <v>81</v>
      </c>
      <c r="D21" s="17">
        <v>3</v>
      </c>
      <c r="E21" s="17">
        <v>10</v>
      </c>
      <c r="F21" s="22">
        <v>260</v>
      </c>
      <c r="G21" s="23">
        <f>E21/F21*100</f>
        <v>3.8461538461538463</v>
      </c>
    </row>
    <row r="22" spans="1:7" x14ac:dyDescent="0.3">
      <c r="A22" t="s">
        <v>31</v>
      </c>
      <c r="B22" s="7">
        <v>45901</v>
      </c>
      <c r="C22" t="s">
        <v>81</v>
      </c>
      <c r="D22" s="17">
        <v>4</v>
      </c>
      <c r="E22" s="17">
        <v>20</v>
      </c>
      <c r="F22" s="22">
        <v>260</v>
      </c>
      <c r="G22" s="23">
        <f>E22/F22*100</f>
        <v>7.6923076923076925</v>
      </c>
    </row>
    <row r="23" spans="1:7" x14ac:dyDescent="0.3">
      <c r="A23" t="s">
        <v>31</v>
      </c>
      <c r="B23" s="7">
        <v>45901</v>
      </c>
      <c r="C23" t="s">
        <v>81</v>
      </c>
      <c r="D23" s="17">
        <v>5</v>
      </c>
      <c r="E23" s="17">
        <v>32</v>
      </c>
      <c r="F23" s="22">
        <v>260</v>
      </c>
      <c r="G23" s="23">
        <f>E23/F23*100</f>
        <v>12.307692307692308</v>
      </c>
    </row>
    <row r="24" spans="1:7" x14ac:dyDescent="0.3">
      <c r="A24" t="s">
        <v>31</v>
      </c>
      <c r="B24" s="7">
        <v>45901</v>
      </c>
      <c r="C24" t="s">
        <v>81</v>
      </c>
      <c r="D24" s="17">
        <v>6</v>
      </c>
      <c r="E24" s="17">
        <v>22</v>
      </c>
      <c r="F24" s="22">
        <v>260</v>
      </c>
      <c r="G24" s="23">
        <f>E24/F24*100</f>
        <v>8.4615384615384617</v>
      </c>
    </row>
    <row r="25" spans="1:7" x14ac:dyDescent="0.3">
      <c r="A25" t="s">
        <v>31</v>
      </c>
      <c r="B25" s="7">
        <v>45901</v>
      </c>
      <c r="C25" t="s">
        <v>81</v>
      </c>
      <c r="D25" s="17">
        <v>7</v>
      </c>
      <c r="E25" s="17">
        <v>18</v>
      </c>
      <c r="F25" s="22">
        <v>260</v>
      </c>
      <c r="G25" s="23">
        <f>E25/F25*100</f>
        <v>6.9230769230769234</v>
      </c>
    </row>
    <row r="26" spans="1:7" x14ac:dyDescent="0.3">
      <c r="A26" t="s">
        <v>31</v>
      </c>
      <c r="B26" s="7">
        <v>45901</v>
      </c>
      <c r="C26" t="s">
        <v>81</v>
      </c>
      <c r="D26" s="17">
        <v>8</v>
      </c>
      <c r="E26" s="17">
        <v>5</v>
      </c>
      <c r="F26" s="22">
        <v>260</v>
      </c>
      <c r="G26" s="23">
        <f>E26/F26*100</f>
        <v>1.9230769230769231</v>
      </c>
    </row>
    <row r="27" spans="1:7" x14ac:dyDescent="0.3">
      <c r="A27" t="s">
        <v>31</v>
      </c>
      <c r="B27" s="7">
        <v>45901</v>
      </c>
      <c r="C27" t="s">
        <v>81</v>
      </c>
      <c r="D27" s="17">
        <v>10</v>
      </c>
      <c r="E27" s="17">
        <v>6</v>
      </c>
      <c r="F27" s="22">
        <v>260</v>
      </c>
      <c r="G27" s="23">
        <f>E27/F27*100</f>
        <v>2.3076923076923079</v>
      </c>
    </row>
    <row r="28" spans="1:7" x14ac:dyDescent="0.3">
      <c r="A28" t="s">
        <v>31</v>
      </c>
      <c r="B28" s="7">
        <v>45901</v>
      </c>
      <c r="C28" t="s">
        <v>81</v>
      </c>
      <c r="D28" s="17">
        <v>11</v>
      </c>
      <c r="E28" s="17">
        <v>5</v>
      </c>
      <c r="F28" s="22">
        <v>260</v>
      </c>
      <c r="G28" s="23">
        <f>E28/F28*100</f>
        <v>1.9230769230769231</v>
      </c>
    </row>
    <row r="29" spans="1:7" x14ac:dyDescent="0.3">
      <c r="A29" t="s">
        <v>31</v>
      </c>
      <c r="B29" s="7">
        <v>45901</v>
      </c>
      <c r="C29" t="s">
        <v>81</v>
      </c>
      <c r="D29" s="17">
        <v>12</v>
      </c>
      <c r="E29" s="17">
        <v>3</v>
      </c>
      <c r="F29" s="22">
        <v>260</v>
      </c>
      <c r="G29" s="23">
        <f>E29/F29*100</f>
        <v>1.153846153846154</v>
      </c>
    </row>
    <row r="30" spans="1:7" x14ac:dyDescent="0.3">
      <c r="A30" t="s">
        <v>31</v>
      </c>
      <c r="B30" s="7">
        <v>45901</v>
      </c>
      <c r="C30" t="s">
        <v>81</v>
      </c>
      <c r="D30" s="17">
        <v>13</v>
      </c>
      <c r="E30" s="17">
        <v>1</v>
      </c>
      <c r="F30" s="22">
        <v>260</v>
      </c>
      <c r="G30" s="23">
        <f>E30/F30*100</f>
        <v>0.38461538461538464</v>
      </c>
    </row>
    <row r="31" spans="1:7" x14ac:dyDescent="0.3">
      <c r="A31" t="s">
        <v>31</v>
      </c>
      <c r="B31" s="7">
        <v>45901</v>
      </c>
      <c r="C31" t="s">
        <v>81</v>
      </c>
      <c r="D31" s="17">
        <v>14</v>
      </c>
      <c r="E31" s="17">
        <v>1</v>
      </c>
      <c r="F31" s="22">
        <v>260</v>
      </c>
      <c r="G31" s="23">
        <f>E31/F31*100</f>
        <v>0.38461538461538464</v>
      </c>
    </row>
    <row r="32" spans="1:7" x14ac:dyDescent="0.3">
      <c r="A32" t="s">
        <v>31</v>
      </c>
      <c r="B32" s="7">
        <v>45901</v>
      </c>
      <c r="C32" t="s">
        <v>81</v>
      </c>
      <c r="D32" s="17">
        <v>15</v>
      </c>
      <c r="E32" s="17">
        <v>3</v>
      </c>
      <c r="F32" s="22">
        <v>260</v>
      </c>
      <c r="G32" s="23">
        <f>E32/F32*100</f>
        <v>1.153846153846154</v>
      </c>
    </row>
    <row r="33" spans="1:7" x14ac:dyDescent="0.3">
      <c r="A33" t="s">
        <v>31</v>
      </c>
      <c r="B33" s="7">
        <v>45901</v>
      </c>
      <c r="C33" t="s">
        <v>81</v>
      </c>
      <c r="D33" s="17">
        <v>18</v>
      </c>
      <c r="E33" s="17">
        <v>1</v>
      </c>
      <c r="F33" s="22">
        <v>260</v>
      </c>
      <c r="G33" s="23">
        <f>E33/F33*100</f>
        <v>0.38461538461538464</v>
      </c>
    </row>
    <row r="34" spans="1:7" x14ac:dyDescent="0.3">
      <c r="A34" t="s">
        <v>31</v>
      </c>
      <c r="B34" s="7">
        <v>45901</v>
      </c>
      <c r="C34" t="s">
        <v>81</v>
      </c>
      <c r="D34" s="17">
        <v>22</v>
      </c>
      <c r="E34" s="17">
        <v>1</v>
      </c>
      <c r="F34" s="22">
        <v>260</v>
      </c>
      <c r="G34" s="23">
        <f>E34/F34*100</f>
        <v>0.38461538461538464</v>
      </c>
    </row>
    <row r="35" spans="1:7" x14ac:dyDescent="0.3">
      <c r="A35" t="s">
        <v>31</v>
      </c>
      <c r="B35" s="7">
        <v>45901</v>
      </c>
      <c r="C35" t="s">
        <v>82</v>
      </c>
      <c r="D35" s="17">
        <v>2</v>
      </c>
      <c r="E35" s="17">
        <v>2</v>
      </c>
      <c r="F35" s="22">
        <v>260</v>
      </c>
      <c r="G35" s="23">
        <f>E35/F35*100</f>
        <v>0.76923076923076927</v>
      </c>
    </row>
    <row r="36" spans="1:7" x14ac:dyDescent="0.3">
      <c r="A36" t="s">
        <v>31</v>
      </c>
      <c r="B36" s="7">
        <v>45901</v>
      </c>
      <c r="C36" t="s">
        <v>82</v>
      </c>
      <c r="D36" s="17">
        <v>4</v>
      </c>
      <c r="E36" s="17">
        <v>5</v>
      </c>
      <c r="F36" s="22">
        <v>260</v>
      </c>
      <c r="G36" s="23">
        <f>E36/F36*100</f>
        <v>1.9230769230769231</v>
      </c>
    </row>
    <row r="37" spans="1:7" x14ac:dyDescent="0.3">
      <c r="A37" t="s">
        <v>31</v>
      </c>
      <c r="B37" s="7">
        <v>45901</v>
      </c>
      <c r="C37" t="s">
        <v>82</v>
      </c>
      <c r="D37" s="17">
        <v>5</v>
      </c>
      <c r="E37" s="17">
        <v>2</v>
      </c>
      <c r="F37" s="22">
        <v>260</v>
      </c>
      <c r="G37" s="23">
        <f>E37/F37*100</f>
        <v>0.76923076923076927</v>
      </c>
    </row>
    <row r="38" spans="1:7" x14ac:dyDescent="0.3">
      <c r="A38" t="s">
        <v>31</v>
      </c>
      <c r="B38" s="7">
        <v>45901</v>
      </c>
      <c r="C38" t="s">
        <v>82</v>
      </c>
      <c r="D38" s="17">
        <v>8</v>
      </c>
      <c r="E38" s="17">
        <v>1</v>
      </c>
      <c r="F38" s="22">
        <v>260</v>
      </c>
      <c r="G38" s="23">
        <f>E38/F38*100</f>
        <v>0.38461538461538464</v>
      </c>
    </row>
    <row r="39" spans="1:7" x14ac:dyDescent="0.3">
      <c r="A39" t="s">
        <v>31</v>
      </c>
      <c r="B39" s="7">
        <v>45901</v>
      </c>
      <c r="C39" t="s">
        <v>82</v>
      </c>
      <c r="D39" s="17">
        <v>10</v>
      </c>
      <c r="E39" s="17">
        <v>1</v>
      </c>
      <c r="F39" s="22">
        <v>260</v>
      </c>
      <c r="G39" s="23">
        <f>E39/F39*100</f>
        <v>0.38461538461538464</v>
      </c>
    </row>
    <row r="40" spans="1:7" x14ac:dyDescent="0.3">
      <c r="A40" t="s">
        <v>31</v>
      </c>
      <c r="B40" s="7">
        <v>45901</v>
      </c>
      <c r="C40" t="s">
        <v>83</v>
      </c>
      <c r="D40" s="17">
        <v>6</v>
      </c>
      <c r="E40" s="17">
        <v>1</v>
      </c>
      <c r="F40" s="22">
        <v>260</v>
      </c>
      <c r="G40" s="23">
        <f>E40/F40*100</f>
        <v>0.38461538461538464</v>
      </c>
    </row>
    <row r="41" spans="1:7" x14ac:dyDescent="0.3">
      <c r="A41" t="s">
        <v>31</v>
      </c>
      <c r="B41" s="7">
        <v>45901</v>
      </c>
      <c r="C41" t="s">
        <v>83</v>
      </c>
      <c r="D41" s="17">
        <v>7</v>
      </c>
      <c r="E41" s="17">
        <v>1</v>
      </c>
      <c r="F41" s="22">
        <v>260</v>
      </c>
      <c r="G41" s="23">
        <f>E41/F41*100</f>
        <v>0.38461538461538464</v>
      </c>
    </row>
    <row r="42" spans="1:7" x14ac:dyDescent="0.3">
      <c r="A42" t="s">
        <v>31</v>
      </c>
      <c r="B42" s="7">
        <v>45901</v>
      </c>
      <c r="C42" t="s">
        <v>83</v>
      </c>
      <c r="D42" s="17">
        <v>8</v>
      </c>
      <c r="E42" s="17">
        <v>2</v>
      </c>
      <c r="F42" s="22">
        <v>260</v>
      </c>
      <c r="G42" s="23">
        <f>E42/F42*100</f>
        <v>0.76923076923076927</v>
      </c>
    </row>
    <row r="43" spans="1:7" x14ac:dyDescent="0.3">
      <c r="A43" t="s">
        <v>31</v>
      </c>
      <c r="B43" s="7">
        <v>45901</v>
      </c>
      <c r="C43" t="s">
        <v>83</v>
      </c>
      <c r="D43" s="17">
        <v>9</v>
      </c>
      <c r="E43" s="17">
        <v>2</v>
      </c>
      <c r="F43" s="22">
        <v>260</v>
      </c>
      <c r="G43" s="23">
        <f>E43/F43*100</f>
        <v>0.76923076923076927</v>
      </c>
    </row>
    <row r="44" spans="1:7" x14ac:dyDescent="0.3">
      <c r="A44" t="s">
        <v>31</v>
      </c>
      <c r="B44" s="7">
        <v>45901</v>
      </c>
      <c r="C44" t="s">
        <v>83</v>
      </c>
      <c r="D44" s="17">
        <v>10</v>
      </c>
      <c r="E44" s="17">
        <v>13</v>
      </c>
      <c r="F44" s="22">
        <v>260</v>
      </c>
      <c r="G44" s="23">
        <f>E44/F44*100</f>
        <v>5</v>
      </c>
    </row>
    <row r="45" spans="1:7" x14ac:dyDescent="0.3">
      <c r="A45" t="s">
        <v>31</v>
      </c>
      <c r="B45" s="7">
        <v>45901</v>
      </c>
      <c r="C45" t="s">
        <v>83</v>
      </c>
      <c r="D45" s="17">
        <v>11</v>
      </c>
      <c r="E45" s="17">
        <v>1</v>
      </c>
      <c r="F45" s="22">
        <v>260</v>
      </c>
      <c r="G45" s="23">
        <f>E45/F45*100</f>
        <v>0.38461538461538464</v>
      </c>
    </row>
    <row r="46" spans="1:7" x14ac:dyDescent="0.3">
      <c r="A46" t="s">
        <v>31</v>
      </c>
      <c r="B46" s="7">
        <v>45901</v>
      </c>
      <c r="C46" t="s">
        <v>83</v>
      </c>
      <c r="D46" s="17">
        <v>12</v>
      </c>
      <c r="E46" s="17">
        <v>4</v>
      </c>
      <c r="F46" s="22">
        <v>260</v>
      </c>
      <c r="G46" s="23">
        <f>E46/F46*100</f>
        <v>1.5384615384615385</v>
      </c>
    </row>
    <row r="47" spans="1:7" x14ac:dyDescent="0.3">
      <c r="A47" t="s">
        <v>31</v>
      </c>
      <c r="B47" s="7">
        <v>45901</v>
      </c>
      <c r="C47" t="s">
        <v>83</v>
      </c>
      <c r="D47" s="17">
        <v>13</v>
      </c>
      <c r="E47" s="17">
        <v>1</v>
      </c>
      <c r="F47" s="22">
        <v>260</v>
      </c>
      <c r="G47" s="23">
        <f>E47/F47*100</f>
        <v>0.38461538461538464</v>
      </c>
    </row>
    <row r="48" spans="1:7" x14ac:dyDescent="0.3">
      <c r="A48" t="s">
        <v>31</v>
      </c>
      <c r="B48" s="7">
        <v>45901</v>
      </c>
      <c r="C48" t="s">
        <v>84</v>
      </c>
      <c r="D48" s="17">
        <v>3</v>
      </c>
      <c r="E48" s="17">
        <v>1</v>
      </c>
      <c r="F48" s="22">
        <v>260</v>
      </c>
      <c r="G48" s="23">
        <f>E48/F48*100</f>
        <v>0.38461538461538464</v>
      </c>
    </row>
    <row r="49" spans="1:7" x14ac:dyDescent="0.3">
      <c r="A49" t="s">
        <v>31</v>
      </c>
      <c r="B49" s="7">
        <v>45901</v>
      </c>
      <c r="C49" t="s">
        <v>84</v>
      </c>
      <c r="D49" s="17">
        <v>5</v>
      </c>
      <c r="E49" s="17">
        <v>1</v>
      </c>
      <c r="F49" s="22">
        <v>260</v>
      </c>
      <c r="G49" s="23">
        <f>E49/F49*100</f>
        <v>0.38461538461538464</v>
      </c>
    </row>
    <row r="50" spans="1:7" x14ac:dyDescent="0.3">
      <c r="A50" t="s">
        <v>31</v>
      </c>
      <c r="B50" s="7">
        <v>45901</v>
      </c>
      <c r="C50" t="s">
        <v>84</v>
      </c>
      <c r="D50" s="17">
        <v>6</v>
      </c>
      <c r="E50" s="17">
        <v>1</v>
      </c>
      <c r="F50" s="22">
        <v>260</v>
      </c>
      <c r="G50" s="23">
        <f>E50/F50*100</f>
        <v>0.38461538461538464</v>
      </c>
    </row>
    <row r="51" spans="1:7" x14ac:dyDescent="0.3">
      <c r="A51" t="s">
        <v>31</v>
      </c>
      <c r="B51" s="7">
        <v>45901</v>
      </c>
      <c r="C51" t="s">
        <v>84</v>
      </c>
      <c r="D51" s="17">
        <v>9</v>
      </c>
      <c r="E51" s="17">
        <v>1</v>
      </c>
      <c r="F51" s="22">
        <v>260</v>
      </c>
      <c r="G51" s="23">
        <f>E51/F51*100</f>
        <v>0.38461538461538464</v>
      </c>
    </row>
    <row r="52" spans="1:7" x14ac:dyDescent="0.3">
      <c r="A52" t="s">
        <v>31</v>
      </c>
      <c r="B52" s="7">
        <v>45901</v>
      </c>
      <c r="C52" t="s">
        <v>84</v>
      </c>
      <c r="D52" s="17">
        <v>11</v>
      </c>
      <c r="E52" s="17">
        <v>1</v>
      </c>
      <c r="F52" s="22">
        <v>260</v>
      </c>
      <c r="G52" s="23">
        <f>E52/F52*100</f>
        <v>0.38461538461538464</v>
      </c>
    </row>
    <row r="53" spans="1:7" x14ac:dyDescent="0.3">
      <c r="A53" t="s">
        <v>31</v>
      </c>
      <c r="B53" s="7">
        <v>45901</v>
      </c>
      <c r="C53" t="s">
        <v>85</v>
      </c>
      <c r="D53" s="17">
        <v>4</v>
      </c>
      <c r="E53" s="17">
        <v>2</v>
      </c>
      <c r="F53" s="22">
        <v>260</v>
      </c>
      <c r="G53" s="23">
        <f>E53/F53*100</f>
        <v>0.76923076923076927</v>
      </c>
    </row>
    <row r="54" spans="1:7" x14ac:dyDescent="0.3">
      <c r="A54" t="s">
        <v>31</v>
      </c>
      <c r="B54" s="7">
        <v>45901</v>
      </c>
      <c r="C54" t="s">
        <v>85</v>
      </c>
      <c r="D54" s="17">
        <v>5</v>
      </c>
      <c r="E54" s="17">
        <v>6</v>
      </c>
      <c r="F54" s="22">
        <v>260</v>
      </c>
      <c r="G54" s="23">
        <f>E54/F54*100</f>
        <v>2.3076923076923079</v>
      </c>
    </row>
    <row r="55" spans="1:7" x14ac:dyDescent="0.3">
      <c r="A55" t="s">
        <v>31</v>
      </c>
      <c r="B55" s="7">
        <v>45901</v>
      </c>
      <c r="C55" t="s">
        <v>85</v>
      </c>
      <c r="D55" s="17">
        <v>6</v>
      </c>
      <c r="E55" s="17">
        <v>4</v>
      </c>
      <c r="F55" s="22">
        <v>260</v>
      </c>
      <c r="G55" s="23">
        <f>E55/F55*100</f>
        <v>1.5384615384615385</v>
      </c>
    </row>
    <row r="56" spans="1:7" x14ac:dyDescent="0.3">
      <c r="A56" t="s">
        <v>31</v>
      </c>
      <c r="B56" s="7">
        <v>45901</v>
      </c>
      <c r="C56" t="s">
        <v>85</v>
      </c>
      <c r="D56" s="17">
        <v>7</v>
      </c>
      <c r="E56" s="17">
        <v>5</v>
      </c>
      <c r="F56" s="22">
        <v>260</v>
      </c>
      <c r="G56" s="23">
        <f>E56/F56*100</f>
        <v>1.9230769230769231</v>
      </c>
    </row>
    <row r="57" spans="1:7" x14ac:dyDescent="0.3">
      <c r="A57" t="s">
        <v>31</v>
      </c>
      <c r="B57" s="7">
        <v>45901</v>
      </c>
      <c r="C57" t="s">
        <v>85</v>
      </c>
      <c r="D57" s="17">
        <v>8</v>
      </c>
      <c r="E57" s="17">
        <v>1</v>
      </c>
      <c r="F57" s="22">
        <v>260</v>
      </c>
      <c r="G57" s="23">
        <f>E57/F57*100</f>
        <v>0.38461538461538464</v>
      </c>
    </row>
    <row r="58" spans="1:7" x14ac:dyDescent="0.3">
      <c r="A58" t="s">
        <v>31</v>
      </c>
      <c r="B58" s="7">
        <v>45901</v>
      </c>
      <c r="C58" t="s">
        <v>85</v>
      </c>
      <c r="D58" s="17">
        <v>10</v>
      </c>
      <c r="E58" s="17">
        <v>1</v>
      </c>
      <c r="F58" s="22">
        <v>260</v>
      </c>
      <c r="G58" s="23">
        <f>E58/F58*100</f>
        <v>0.38461538461538464</v>
      </c>
    </row>
    <row r="59" spans="1:7" x14ac:dyDescent="0.3">
      <c r="A59" t="s">
        <v>31</v>
      </c>
      <c r="B59" s="7">
        <v>45901</v>
      </c>
      <c r="C59" t="s">
        <v>86</v>
      </c>
      <c r="D59" s="17">
        <v>3</v>
      </c>
      <c r="E59" s="17">
        <v>1</v>
      </c>
      <c r="F59" s="22">
        <v>260</v>
      </c>
      <c r="G59" s="23">
        <f>E59/F59*100</f>
        <v>0.38461538461538464</v>
      </c>
    </row>
    <row r="60" spans="1:7" x14ac:dyDescent="0.3">
      <c r="A60" t="s">
        <v>31</v>
      </c>
      <c r="B60" s="7">
        <v>45901</v>
      </c>
      <c r="C60" t="s">
        <v>86</v>
      </c>
      <c r="D60" s="17">
        <v>4</v>
      </c>
      <c r="E60" s="17">
        <v>2</v>
      </c>
      <c r="F60" s="22">
        <v>260</v>
      </c>
      <c r="G60" s="23">
        <f>E60/F60*100</f>
        <v>0.76923076923076927</v>
      </c>
    </row>
    <row r="61" spans="1:7" x14ac:dyDescent="0.3">
      <c r="A61" t="s">
        <v>31</v>
      </c>
      <c r="B61" s="7">
        <v>45901</v>
      </c>
      <c r="C61" t="s">
        <v>86</v>
      </c>
      <c r="D61" s="17">
        <v>5</v>
      </c>
      <c r="E61" s="17">
        <v>14</v>
      </c>
      <c r="F61" s="22">
        <v>260</v>
      </c>
      <c r="G61" s="23">
        <f>E61/F61*100</f>
        <v>5.384615384615385</v>
      </c>
    </row>
    <row r="62" spans="1:7" x14ac:dyDescent="0.3">
      <c r="A62" t="s">
        <v>31</v>
      </c>
      <c r="B62" s="7">
        <v>45901</v>
      </c>
      <c r="C62" t="s">
        <v>86</v>
      </c>
      <c r="D62" s="17">
        <v>6</v>
      </c>
      <c r="E62" s="17">
        <v>26</v>
      </c>
      <c r="F62" s="22">
        <v>260</v>
      </c>
      <c r="G62" s="23">
        <f>E62/F62*100</f>
        <v>10</v>
      </c>
    </row>
    <row r="63" spans="1:7" x14ac:dyDescent="0.3">
      <c r="A63" t="s">
        <v>31</v>
      </c>
      <c r="B63" s="7">
        <v>45901</v>
      </c>
      <c r="C63" t="s">
        <v>86</v>
      </c>
      <c r="D63" s="17">
        <v>7</v>
      </c>
      <c r="E63" s="17">
        <v>13</v>
      </c>
      <c r="F63" s="22">
        <v>260</v>
      </c>
      <c r="G63" s="23">
        <f>E63/F63*100</f>
        <v>5</v>
      </c>
    </row>
    <row r="64" spans="1:7" x14ac:dyDescent="0.3">
      <c r="A64" t="s">
        <v>31</v>
      </c>
      <c r="B64" s="7">
        <v>45901</v>
      </c>
      <c r="C64" t="s">
        <v>86</v>
      </c>
      <c r="D64" s="17">
        <v>8</v>
      </c>
      <c r="E64" s="17">
        <v>5</v>
      </c>
      <c r="F64" s="22">
        <v>260</v>
      </c>
      <c r="G64" s="23">
        <f>E64/F64*100</f>
        <v>1.9230769230769231</v>
      </c>
    </row>
    <row r="65" spans="1:7" x14ac:dyDescent="0.3">
      <c r="A65" t="s">
        <v>31</v>
      </c>
      <c r="B65" s="7">
        <v>45901</v>
      </c>
      <c r="C65" t="s">
        <v>86</v>
      </c>
      <c r="D65" s="17">
        <v>9</v>
      </c>
      <c r="E65" s="17">
        <v>1</v>
      </c>
      <c r="F65" s="22">
        <v>260</v>
      </c>
      <c r="G65" s="23">
        <f>E65/F65*100</f>
        <v>0.38461538461538464</v>
      </c>
    </row>
    <row r="66" spans="1:7" x14ac:dyDescent="0.3">
      <c r="A66" t="s">
        <v>31</v>
      </c>
      <c r="B66" s="7">
        <v>45901</v>
      </c>
      <c r="C66" t="s">
        <v>86</v>
      </c>
      <c r="D66" s="17">
        <v>13</v>
      </c>
      <c r="E66" s="17">
        <v>1</v>
      </c>
      <c r="F66" s="22">
        <v>260</v>
      </c>
      <c r="G66" s="23">
        <f>E66/F66*100</f>
        <v>0.38461538461538464</v>
      </c>
    </row>
    <row r="67" spans="1:7" x14ac:dyDescent="0.3">
      <c r="A67" t="s">
        <v>31</v>
      </c>
      <c r="B67" s="7">
        <v>45901</v>
      </c>
      <c r="C67" t="s">
        <v>87</v>
      </c>
      <c r="D67" s="17">
        <v>3</v>
      </c>
      <c r="E67" s="17">
        <v>10</v>
      </c>
      <c r="F67" s="22">
        <v>260</v>
      </c>
      <c r="G67" s="23">
        <f>E67/F67*100</f>
        <v>3.8461538461538463</v>
      </c>
    </row>
    <row r="68" spans="1:7" x14ac:dyDescent="0.3">
      <c r="A68" t="s">
        <v>31</v>
      </c>
      <c r="B68" s="7">
        <v>45901</v>
      </c>
      <c r="C68" t="s">
        <v>87</v>
      </c>
      <c r="D68" s="17">
        <v>4</v>
      </c>
      <c r="E68" s="17">
        <v>19</v>
      </c>
      <c r="F68" s="22">
        <v>260</v>
      </c>
      <c r="G68" s="23">
        <f>E68/F68*100</f>
        <v>7.3076923076923084</v>
      </c>
    </row>
    <row r="69" spans="1:7" x14ac:dyDescent="0.3">
      <c r="A69" t="s">
        <v>31</v>
      </c>
      <c r="B69" s="7">
        <v>45901</v>
      </c>
      <c r="C69" t="s">
        <v>87</v>
      </c>
      <c r="D69" s="17">
        <v>5</v>
      </c>
      <c r="E69" s="17">
        <v>26</v>
      </c>
      <c r="F69" s="22">
        <v>260</v>
      </c>
      <c r="G69" s="23">
        <f>E69/F69*100</f>
        <v>10</v>
      </c>
    </row>
    <row r="70" spans="1:7" x14ac:dyDescent="0.3">
      <c r="A70" t="s">
        <v>31</v>
      </c>
      <c r="B70" s="7">
        <v>45901</v>
      </c>
      <c r="C70" t="s">
        <v>87</v>
      </c>
      <c r="D70" s="17">
        <v>6</v>
      </c>
      <c r="E70" s="17">
        <v>43</v>
      </c>
      <c r="F70" s="22">
        <v>260</v>
      </c>
      <c r="G70" s="23">
        <f>E70/F70*100</f>
        <v>16.538461538461537</v>
      </c>
    </row>
    <row r="71" spans="1:7" x14ac:dyDescent="0.3">
      <c r="A71" t="s">
        <v>31</v>
      </c>
      <c r="B71" s="7">
        <v>45901</v>
      </c>
      <c r="C71" t="s">
        <v>87</v>
      </c>
      <c r="D71" s="17">
        <v>7</v>
      </c>
      <c r="E71" s="17">
        <v>18</v>
      </c>
      <c r="F71" s="22">
        <v>260</v>
      </c>
      <c r="G71" s="23">
        <f>E71/F71*100</f>
        <v>6.9230769230769234</v>
      </c>
    </row>
    <row r="72" spans="1:7" x14ac:dyDescent="0.3">
      <c r="A72" t="s">
        <v>31</v>
      </c>
      <c r="B72" s="7">
        <v>45901</v>
      </c>
      <c r="C72" t="s">
        <v>87</v>
      </c>
      <c r="D72" s="17">
        <v>8</v>
      </c>
      <c r="E72" s="17">
        <v>7</v>
      </c>
      <c r="F72" s="22">
        <v>260</v>
      </c>
      <c r="G72" s="23">
        <f>E72/F72*100</f>
        <v>2.6923076923076925</v>
      </c>
    </row>
    <row r="73" spans="1:7" x14ac:dyDescent="0.3">
      <c r="A73" t="s">
        <v>31</v>
      </c>
      <c r="B73" s="7">
        <v>45901</v>
      </c>
      <c r="C73" t="s">
        <v>87</v>
      </c>
      <c r="D73" s="17">
        <v>10</v>
      </c>
      <c r="E73" s="17">
        <v>2</v>
      </c>
      <c r="F73" s="22">
        <v>260</v>
      </c>
      <c r="G73" s="23">
        <f>E73/F73*100</f>
        <v>0.76923076923076927</v>
      </c>
    </row>
    <row r="74" spans="1:7" x14ac:dyDescent="0.3">
      <c r="A74" t="s">
        <v>31</v>
      </c>
      <c r="B74" s="7">
        <v>45901</v>
      </c>
      <c r="C74" t="s">
        <v>87</v>
      </c>
      <c r="D74" s="17">
        <v>11</v>
      </c>
      <c r="E74" s="17">
        <v>4</v>
      </c>
      <c r="F74" s="22">
        <v>260</v>
      </c>
      <c r="G74" s="23">
        <f>E74/F74*100</f>
        <v>1.5384615384615385</v>
      </c>
    </row>
    <row r="75" spans="1:7" x14ac:dyDescent="0.3">
      <c r="A75" t="s">
        <v>31</v>
      </c>
      <c r="B75" s="7">
        <v>45901</v>
      </c>
      <c r="C75" t="s">
        <v>87</v>
      </c>
      <c r="D75" s="17">
        <v>12</v>
      </c>
      <c r="E75" s="17">
        <v>2</v>
      </c>
      <c r="F75" s="22">
        <v>260</v>
      </c>
      <c r="G75" s="23">
        <f>E75/F75*100</f>
        <v>0.76923076923076927</v>
      </c>
    </row>
    <row r="76" spans="1:7" x14ac:dyDescent="0.3">
      <c r="A76" t="s">
        <v>31</v>
      </c>
      <c r="B76" s="7">
        <v>45901</v>
      </c>
      <c r="C76" t="s">
        <v>88</v>
      </c>
      <c r="D76" s="17">
        <v>3</v>
      </c>
      <c r="E76" s="17">
        <v>1</v>
      </c>
      <c r="F76" s="22">
        <v>260</v>
      </c>
      <c r="G76" s="23">
        <f>E76/F76*100</f>
        <v>0.38461538461538464</v>
      </c>
    </row>
    <row r="77" spans="1:7" x14ac:dyDescent="0.3">
      <c r="A77" t="s">
        <v>31</v>
      </c>
      <c r="B77" s="7">
        <v>45901</v>
      </c>
      <c r="C77" t="s">
        <v>88</v>
      </c>
      <c r="D77" s="17">
        <v>4</v>
      </c>
      <c r="E77" s="17">
        <v>1</v>
      </c>
      <c r="F77" s="22">
        <v>260</v>
      </c>
      <c r="G77" s="23">
        <f>E77/F77*100</f>
        <v>0.38461538461538464</v>
      </c>
    </row>
    <row r="78" spans="1:7" x14ac:dyDescent="0.3">
      <c r="A78" t="s">
        <v>31</v>
      </c>
      <c r="B78" s="7">
        <v>45901</v>
      </c>
      <c r="C78" t="s">
        <v>88</v>
      </c>
      <c r="D78" s="17">
        <v>5</v>
      </c>
      <c r="E78" s="17">
        <v>1</v>
      </c>
      <c r="F78" s="22">
        <v>260</v>
      </c>
      <c r="G78" s="23">
        <f>E78/F78*100</f>
        <v>0.38461538461538464</v>
      </c>
    </row>
    <row r="79" spans="1:7" x14ac:dyDescent="0.3">
      <c r="A79" t="s">
        <v>31</v>
      </c>
      <c r="B79" s="7">
        <v>45901</v>
      </c>
      <c r="C79" t="s">
        <v>88</v>
      </c>
      <c r="D79" s="17">
        <v>10</v>
      </c>
      <c r="E79" s="17">
        <v>2</v>
      </c>
      <c r="F79" s="22">
        <v>260</v>
      </c>
      <c r="G79" s="23">
        <f>E79/F79*100</f>
        <v>0.76923076923076927</v>
      </c>
    </row>
    <row r="80" spans="1:7" x14ac:dyDescent="0.3">
      <c r="A80" t="s">
        <v>31</v>
      </c>
      <c r="B80" s="7">
        <v>45901</v>
      </c>
      <c r="C80" t="s">
        <v>88</v>
      </c>
      <c r="D80" s="17">
        <v>13</v>
      </c>
      <c r="E80" s="17">
        <v>2</v>
      </c>
      <c r="F80" s="22">
        <v>260</v>
      </c>
      <c r="G80" s="23">
        <f>E80/F80*100</f>
        <v>0.76923076923076927</v>
      </c>
    </row>
    <row r="81" spans="1:7" x14ac:dyDescent="0.3">
      <c r="A81" t="s">
        <v>31</v>
      </c>
      <c r="B81" s="7">
        <v>45901</v>
      </c>
      <c r="C81" t="s">
        <v>89</v>
      </c>
      <c r="D81" s="17">
        <v>8</v>
      </c>
      <c r="E81" s="17">
        <v>1</v>
      </c>
      <c r="F81" s="22">
        <v>260</v>
      </c>
      <c r="G81" s="23">
        <f>E81/F81*100</f>
        <v>0.38461538461538464</v>
      </c>
    </row>
    <row r="82" spans="1:7" x14ac:dyDescent="0.3">
      <c r="A82" t="s">
        <v>31</v>
      </c>
      <c r="B82" s="7">
        <v>45901</v>
      </c>
      <c r="C82" t="s">
        <v>90</v>
      </c>
      <c r="D82" s="17">
        <v>7</v>
      </c>
      <c r="E82" s="17">
        <v>1</v>
      </c>
      <c r="F82" s="22">
        <v>260</v>
      </c>
      <c r="G82" s="23">
        <f>E82/F82*100</f>
        <v>0.38461538461538464</v>
      </c>
    </row>
    <row r="83" spans="1:7" x14ac:dyDescent="0.3">
      <c r="A83" t="s">
        <v>31</v>
      </c>
      <c r="B83" s="7">
        <v>45901</v>
      </c>
      <c r="C83" t="s">
        <v>90</v>
      </c>
      <c r="D83" s="17">
        <v>8</v>
      </c>
      <c r="E83" s="17">
        <v>2</v>
      </c>
      <c r="F83" s="22">
        <v>260</v>
      </c>
      <c r="G83" s="23">
        <f>E83/F83*100</f>
        <v>0.76923076923076927</v>
      </c>
    </row>
    <row r="84" spans="1:7" x14ac:dyDescent="0.3">
      <c r="A84" t="s">
        <v>31</v>
      </c>
      <c r="B84" s="7">
        <v>45901</v>
      </c>
      <c r="C84" t="s">
        <v>90</v>
      </c>
      <c r="D84" s="17">
        <v>10</v>
      </c>
      <c r="E84" s="17">
        <v>1</v>
      </c>
      <c r="F84" s="22">
        <v>260</v>
      </c>
      <c r="G84" s="23">
        <f>E84/F84*100</f>
        <v>0.38461538461538464</v>
      </c>
    </row>
    <row r="85" spans="1:7" x14ac:dyDescent="0.3">
      <c r="A85" t="s">
        <v>31</v>
      </c>
      <c r="B85" s="7">
        <v>45901</v>
      </c>
      <c r="C85" t="s">
        <v>90</v>
      </c>
      <c r="D85" s="17">
        <v>11</v>
      </c>
      <c r="E85" s="17">
        <v>1</v>
      </c>
      <c r="F85" s="22">
        <v>260</v>
      </c>
      <c r="G85" s="23">
        <f>E85/F85*100</f>
        <v>0.38461538461538464</v>
      </c>
    </row>
    <row r="86" spans="1:7" x14ac:dyDescent="0.3">
      <c r="A86" t="s">
        <v>31</v>
      </c>
      <c r="B86" s="7">
        <v>45901</v>
      </c>
      <c r="C86" t="s">
        <v>91</v>
      </c>
      <c r="D86" s="17">
        <v>4</v>
      </c>
      <c r="E86" s="17">
        <v>1</v>
      </c>
      <c r="F86" s="22">
        <v>260</v>
      </c>
      <c r="G86" s="23">
        <f>E86/F86*100</f>
        <v>0.38461538461538464</v>
      </c>
    </row>
    <row r="87" spans="1:7" x14ac:dyDescent="0.3">
      <c r="A87" t="s">
        <v>31</v>
      </c>
      <c r="B87" s="7">
        <v>45901</v>
      </c>
      <c r="C87" t="s">
        <v>91</v>
      </c>
      <c r="D87" s="17">
        <v>5</v>
      </c>
      <c r="E87" s="17">
        <v>2</v>
      </c>
      <c r="F87" s="22">
        <v>260</v>
      </c>
      <c r="G87" s="23">
        <f>E87/F87*100</f>
        <v>0.76923076923076927</v>
      </c>
    </row>
    <row r="88" spans="1:7" x14ac:dyDescent="0.3">
      <c r="A88" t="s">
        <v>31</v>
      </c>
      <c r="B88" s="7">
        <v>45901</v>
      </c>
      <c r="C88" t="s">
        <v>92</v>
      </c>
      <c r="D88" s="17">
        <v>10</v>
      </c>
      <c r="E88" s="17">
        <v>1</v>
      </c>
      <c r="F88" s="22">
        <v>260</v>
      </c>
      <c r="G88" s="23">
        <f>E88/F88*100</f>
        <v>0.38461538461538464</v>
      </c>
    </row>
    <row r="89" spans="1:7" x14ac:dyDescent="0.3">
      <c r="A89" t="s">
        <v>31</v>
      </c>
      <c r="B89" s="7">
        <v>45901</v>
      </c>
      <c r="C89" t="s">
        <v>93</v>
      </c>
      <c r="D89" s="17">
        <v>60</v>
      </c>
      <c r="E89" s="17">
        <v>1</v>
      </c>
      <c r="F89" s="22">
        <v>260</v>
      </c>
      <c r="G89" s="23">
        <f>E89/F89*100</f>
        <v>0.38461538461538464</v>
      </c>
    </row>
    <row r="90" spans="1:7" x14ac:dyDescent="0.3">
      <c r="A90" t="s">
        <v>31</v>
      </c>
      <c r="B90" s="7">
        <v>45901</v>
      </c>
      <c r="C90" t="s">
        <v>94</v>
      </c>
      <c r="D90" s="17">
        <v>11</v>
      </c>
      <c r="E90" s="17">
        <v>1</v>
      </c>
      <c r="F90" s="22">
        <v>260</v>
      </c>
      <c r="G90" s="23">
        <f>E90/F90*100</f>
        <v>0.38461538461538464</v>
      </c>
    </row>
    <row r="91" spans="1:7" x14ac:dyDescent="0.3">
      <c r="A91" t="s">
        <v>31</v>
      </c>
      <c r="B91" s="7">
        <v>45901</v>
      </c>
      <c r="C91" t="s">
        <v>95</v>
      </c>
      <c r="D91" s="17">
        <v>12</v>
      </c>
      <c r="E91" s="17">
        <v>1</v>
      </c>
      <c r="F91" s="22">
        <v>260</v>
      </c>
      <c r="G91" s="23">
        <f>E91/F91*100</f>
        <v>0.38461538461538464</v>
      </c>
    </row>
    <row r="92" spans="1:7" x14ac:dyDescent="0.3">
      <c r="A92" t="s">
        <v>33</v>
      </c>
      <c r="B92" s="7">
        <v>45901</v>
      </c>
      <c r="C92" t="s">
        <v>80</v>
      </c>
      <c r="D92" s="17">
        <v>2</v>
      </c>
      <c r="E92" s="17">
        <v>121</v>
      </c>
      <c r="F92" s="22">
        <v>140</v>
      </c>
      <c r="G92" s="23">
        <f>E92/F92*100</f>
        <v>86.428571428571431</v>
      </c>
    </row>
    <row r="93" spans="1:7" x14ac:dyDescent="0.3">
      <c r="A93" t="s">
        <v>33</v>
      </c>
      <c r="B93" s="7">
        <v>45901</v>
      </c>
      <c r="C93" t="s">
        <v>80</v>
      </c>
      <c r="D93" s="17">
        <v>4</v>
      </c>
      <c r="E93" s="17">
        <v>158</v>
      </c>
      <c r="F93" s="22">
        <v>140</v>
      </c>
      <c r="G93" s="23">
        <f>E93/F93*100</f>
        <v>112.85714285714286</v>
      </c>
    </row>
    <row r="94" spans="1:7" x14ac:dyDescent="0.3">
      <c r="A94" t="s">
        <v>33</v>
      </c>
      <c r="B94" s="7">
        <v>45901</v>
      </c>
      <c r="C94" t="s">
        <v>80</v>
      </c>
      <c r="D94" s="17">
        <v>5</v>
      </c>
      <c r="E94" s="17">
        <v>113</v>
      </c>
      <c r="F94" s="22">
        <v>140</v>
      </c>
      <c r="G94" s="23">
        <f>E94/F94*100</f>
        <v>80.714285714285722</v>
      </c>
    </row>
    <row r="95" spans="1:7" x14ac:dyDescent="0.3">
      <c r="A95" t="s">
        <v>33</v>
      </c>
      <c r="B95" s="7">
        <v>45901</v>
      </c>
      <c r="C95" t="s">
        <v>80</v>
      </c>
      <c r="D95" s="17">
        <v>6</v>
      </c>
      <c r="E95" s="17">
        <v>292</v>
      </c>
      <c r="F95" s="22">
        <v>140</v>
      </c>
      <c r="G95" s="23">
        <f>E95/F95*100</f>
        <v>208.57142857142858</v>
      </c>
    </row>
    <row r="96" spans="1:7" x14ac:dyDescent="0.3">
      <c r="A96" t="s">
        <v>33</v>
      </c>
      <c r="B96" s="7">
        <v>45901</v>
      </c>
      <c r="C96" t="s">
        <v>80</v>
      </c>
      <c r="D96" s="17">
        <v>7</v>
      </c>
      <c r="E96" s="17">
        <v>354</v>
      </c>
      <c r="F96" s="22">
        <v>140</v>
      </c>
      <c r="G96" s="23">
        <f>E96/F96*100</f>
        <v>252.85714285714283</v>
      </c>
    </row>
    <row r="97" spans="1:7" x14ac:dyDescent="0.3">
      <c r="A97" t="s">
        <v>33</v>
      </c>
      <c r="B97" s="7">
        <v>45901</v>
      </c>
      <c r="C97" t="s">
        <v>80</v>
      </c>
      <c r="D97" s="17">
        <v>8</v>
      </c>
      <c r="E97" s="17">
        <v>146</v>
      </c>
      <c r="F97" s="22">
        <v>140</v>
      </c>
      <c r="G97" s="23">
        <f>E97/F97*100</f>
        <v>104.28571428571429</v>
      </c>
    </row>
    <row r="98" spans="1:7" x14ac:dyDescent="0.3">
      <c r="A98" t="s">
        <v>33</v>
      </c>
      <c r="B98" s="7">
        <v>45901</v>
      </c>
      <c r="C98" t="s">
        <v>80</v>
      </c>
      <c r="D98" s="17">
        <v>9</v>
      </c>
      <c r="E98" s="17">
        <v>31</v>
      </c>
      <c r="F98" s="22">
        <v>140</v>
      </c>
      <c r="G98" s="23">
        <f>E98/F98*100</f>
        <v>22.142857142857142</v>
      </c>
    </row>
    <row r="99" spans="1:7" x14ac:dyDescent="0.3">
      <c r="A99" t="s">
        <v>33</v>
      </c>
      <c r="B99" s="7">
        <v>45901</v>
      </c>
      <c r="C99" t="s">
        <v>80</v>
      </c>
      <c r="D99" s="17">
        <v>10</v>
      </c>
      <c r="E99" s="17">
        <v>13</v>
      </c>
      <c r="F99" s="22">
        <v>140</v>
      </c>
      <c r="G99" s="23">
        <f>E99/F99*100</f>
        <v>9.2857142857142865</v>
      </c>
    </row>
    <row r="100" spans="1:7" x14ac:dyDescent="0.3">
      <c r="A100" t="s">
        <v>33</v>
      </c>
      <c r="B100" s="7">
        <v>45901</v>
      </c>
      <c r="C100" t="s">
        <v>79</v>
      </c>
      <c r="D100" s="17">
        <v>3</v>
      </c>
      <c r="E100" s="17">
        <v>5</v>
      </c>
      <c r="F100" s="22">
        <v>140</v>
      </c>
      <c r="G100" s="23">
        <f>E100/F100*100</f>
        <v>3.5714285714285712</v>
      </c>
    </row>
    <row r="101" spans="1:7" x14ac:dyDescent="0.3">
      <c r="A101" t="s">
        <v>33</v>
      </c>
      <c r="B101" s="7">
        <v>45901</v>
      </c>
      <c r="C101" t="s">
        <v>79</v>
      </c>
      <c r="D101" s="17">
        <v>4</v>
      </c>
      <c r="E101" s="17">
        <v>116</v>
      </c>
      <c r="F101" s="22">
        <v>140</v>
      </c>
      <c r="G101" s="23">
        <f>E101/F101*100</f>
        <v>82.857142857142861</v>
      </c>
    </row>
    <row r="102" spans="1:7" x14ac:dyDescent="0.3">
      <c r="A102" t="s">
        <v>33</v>
      </c>
      <c r="B102" s="7">
        <v>45901</v>
      </c>
      <c r="C102" t="s">
        <v>79</v>
      </c>
      <c r="D102" s="17">
        <v>5</v>
      </c>
      <c r="E102" s="17">
        <v>159</v>
      </c>
      <c r="F102" s="22">
        <v>140</v>
      </c>
      <c r="G102" s="23">
        <f>E102/F102*100</f>
        <v>113.57142857142857</v>
      </c>
    </row>
    <row r="103" spans="1:7" x14ac:dyDescent="0.3">
      <c r="A103" t="s">
        <v>33</v>
      </c>
      <c r="B103" s="7">
        <v>45901</v>
      </c>
      <c r="C103" t="s">
        <v>79</v>
      </c>
      <c r="D103" s="17">
        <v>6</v>
      </c>
      <c r="E103" s="17">
        <v>290</v>
      </c>
      <c r="F103" s="22">
        <v>140</v>
      </c>
      <c r="G103" s="23">
        <f>E103/F103*100</f>
        <v>207.14285714285717</v>
      </c>
    </row>
    <row r="104" spans="1:7" x14ac:dyDescent="0.3">
      <c r="A104" t="s">
        <v>33</v>
      </c>
      <c r="B104" s="7">
        <v>45901</v>
      </c>
      <c r="C104" t="s">
        <v>79</v>
      </c>
      <c r="D104" s="17">
        <v>7</v>
      </c>
      <c r="E104" s="17">
        <v>217</v>
      </c>
      <c r="F104" s="22">
        <v>140</v>
      </c>
      <c r="G104" s="23">
        <f>E104/F104*100</f>
        <v>155</v>
      </c>
    </row>
    <row r="105" spans="1:7" x14ac:dyDescent="0.3">
      <c r="A105" t="s">
        <v>33</v>
      </c>
      <c r="B105" s="7">
        <v>45901</v>
      </c>
      <c r="C105" t="s">
        <v>79</v>
      </c>
      <c r="D105" s="17">
        <v>8</v>
      </c>
      <c r="E105" s="17">
        <v>290</v>
      </c>
      <c r="F105" s="22">
        <v>140</v>
      </c>
      <c r="G105" s="23">
        <f>E105/F105*100</f>
        <v>207.14285714285717</v>
      </c>
    </row>
    <row r="106" spans="1:7" x14ac:dyDescent="0.3">
      <c r="A106" t="s">
        <v>33</v>
      </c>
      <c r="B106" s="7">
        <v>45901</v>
      </c>
      <c r="C106" t="s">
        <v>79</v>
      </c>
      <c r="D106" s="17">
        <v>9</v>
      </c>
      <c r="E106" s="17">
        <v>35</v>
      </c>
      <c r="F106" s="22">
        <v>140</v>
      </c>
      <c r="G106" s="23">
        <f>E106/F106*100</f>
        <v>25</v>
      </c>
    </row>
    <row r="107" spans="1:7" x14ac:dyDescent="0.3">
      <c r="A107" t="s">
        <v>33</v>
      </c>
      <c r="B107" s="7">
        <v>45901</v>
      </c>
      <c r="C107" t="s">
        <v>79</v>
      </c>
      <c r="D107" s="17">
        <v>10</v>
      </c>
      <c r="E107" s="17">
        <v>52</v>
      </c>
      <c r="F107" s="22">
        <v>140</v>
      </c>
      <c r="G107" s="23">
        <f>E107/F107*100</f>
        <v>37.142857142857146</v>
      </c>
    </row>
    <row r="108" spans="1:7" x14ac:dyDescent="0.3">
      <c r="A108" t="s">
        <v>33</v>
      </c>
      <c r="B108" s="7">
        <v>45901</v>
      </c>
      <c r="C108" t="s">
        <v>79</v>
      </c>
      <c r="D108" s="17">
        <v>11</v>
      </c>
      <c r="E108" s="17">
        <v>3</v>
      </c>
      <c r="F108" s="22">
        <v>140</v>
      </c>
      <c r="G108" s="23">
        <f>E108/F108*100</f>
        <v>2.1428571428571428</v>
      </c>
    </row>
    <row r="109" spans="1:7" x14ac:dyDescent="0.3">
      <c r="A109" t="s">
        <v>33</v>
      </c>
      <c r="B109" s="7">
        <v>45901</v>
      </c>
      <c r="C109" t="s">
        <v>79</v>
      </c>
      <c r="D109" s="17">
        <v>12</v>
      </c>
      <c r="E109" s="17">
        <v>10</v>
      </c>
      <c r="F109" s="22">
        <v>140</v>
      </c>
      <c r="G109" s="23">
        <f>E109/F109*100</f>
        <v>7.1428571428571423</v>
      </c>
    </row>
    <row r="110" spans="1:7" x14ac:dyDescent="0.3">
      <c r="A110" t="s">
        <v>33</v>
      </c>
      <c r="B110" s="7">
        <v>45901</v>
      </c>
      <c r="C110" t="s">
        <v>87</v>
      </c>
      <c r="D110" s="17">
        <v>4</v>
      </c>
      <c r="E110" s="17">
        <v>6</v>
      </c>
      <c r="F110" s="22">
        <v>140</v>
      </c>
      <c r="G110" s="23">
        <f>E110/F110*100</f>
        <v>4.2857142857142856</v>
      </c>
    </row>
    <row r="111" spans="1:7" x14ac:dyDescent="0.3">
      <c r="A111" t="s">
        <v>33</v>
      </c>
      <c r="B111" s="7">
        <v>45901</v>
      </c>
      <c r="C111" t="s">
        <v>87</v>
      </c>
      <c r="D111" s="17">
        <v>5</v>
      </c>
      <c r="E111" s="17">
        <v>119</v>
      </c>
      <c r="F111" s="22">
        <v>140</v>
      </c>
      <c r="G111" s="23">
        <f>E111/F111*100</f>
        <v>85</v>
      </c>
    </row>
    <row r="112" spans="1:7" x14ac:dyDescent="0.3">
      <c r="A112" t="s">
        <v>33</v>
      </c>
      <c r="B112" s="7">
        <v>45901</v>
      </c>
      <c r="C112" t="s">
        <v>87</v>
      </c>
      <c r="D112" s="17">
        <v>6</v>
      </c>
      <c r="E112" s="17">
        <v>46</v>
      </c>
      <c r="F112" s="22">
        <v>140</v>
      </c>
      <c r="G112" s="23">
        <f>E112/F112*100</f>
        <v>32.857142857142854</v>
      </c>
    </row>
    <row r="113" spans="1:7" x14ac:dyDescent="0.3">
      <c r="A113" t="s">
        <v>33</v>
      </c>
      <c r="B113" s="7">
        <v>45901</v>
      </c>
      <c r="C113" t="s">
        <v>87</v>
      </c>
      <c r="D113" s="17">
        <v>7</v>
      </c>
      <c r="E113" s="17">
        <v>11</v>
      </c>
      <c r="F113" s="22">
        <v>140</v>
      </c>
      <c r="G113" s="23">
        <f>E113/F113*100</f>
        <v>7.8571428571428568</v>
      </c>
    </row>
    <row r="114" spans="1:7" x14ac:dyDescent="0.3">
      <c r="A114" t="s">
        <v>33</v>
      </c>
      <c r="B114" s="7">
        <v>45901</v>
      </c>
      <c r="C114" t="s">
        <v>87</v>
      </c>
      <c r="D114" s="17">
        <v>8</v>
      </c>
      <c r="E114" s="17">
        <v>5</v>
      </c>
      <c r="F114" s="22">
        <v>140</v>
      </c>
      <c r="G114" s="23">
        <f>E114/F114*100</f>
        <v>3.5714285714285712</v>
      </c>
    </row>
    <row r="115" spans="1:7" x14ac:dyDescent="0.3">
      <c r="A115" t="s">
        <v>33</v>
      </c>
      <c r="B115" s="7">
        <v>45901</v>
      </c>
      <c r="C115" t="s">
        <v>87</v>
      </c>
      <c r="D115" s="17">
        <v>9</v>
      </c>
      <c r="E115" s="17">
        <v>8</v>
      </c>
      <c r="F115" s="22">
        <v>140</v>
      </c>
      <c r="G115" s="23">
        <f>E115/F115*100</f>
        <v>5.7142857142857144</v>
      </c>
    </row>
    <row r="116" spans="1:7" x14ac:dyDescent="0.3">
      <c r="A116" t="s">
        <v>33</v>
      </c>
      <c r="B116" s="7">
        <v>45901</v>
      </c>
      <c r="C116" t="s">
        <v>87</v>
      </c>
      <c r="D116" s="17">
        <v>10</v>
      </c>
      <c r="E116" s="17">
        <v>10</v>
      </c>
      <c r="F116" s="22">
        <v>140</v>
      </c>
      <c r="G116" s="23">
        <f>E116/F116*100</f>
        <v>7.1428571428571423</v>
      </c>
    </row>
    <row r="117" spans="1:7" x14ac:dyDescent="0.3">
      <c r="A117" t="s">
        <v>33</v>
      </c>
      <c r="B117" s="7">
        <v>45901</v>
      </c>
      <c r="C117" t="s">
        <v>87</v>
      </c>
      <c r="D117" s="17">
        <v>11</v>
      </c>
      <c r="E117" s="17">
        <v>4</v>
      </c>
      <c r="F117" s="22">
        <v>140</v>
      </c>
      <c r="G117" s="23">
        <f>E117/F117*100</f>
        <v>2.8571428571428572</v>
      </c>
    </row>
    <row r="118" spans="1:7" x14ac:dyDescent="0.3">
      <c r="A118" t="s">
        <v>33</v>
      </c>
      <c r="B118" s="7">
        <v>45901</v>
      </c>
      <c r="C118" t="s">
        <v>87</v>
      </c>
      <c r="D118" s="17">
        <v>12</v>
      </c>
      <c r="E118" s="17">
        <v>10</v>
      </c>
      <c r="F118" s="22">
        <v>140</v>
      </c>
      <c r="G118" s="23">
        <f>E118/F118*100</f>
        <v>7.1428571428571423</v>
      </c>
    </row>
    <row r="119" spans="1:7" x14ac:dyDescent="0.3">
      <c r="A119" t="s">
        <v>33</v>
      </c>
      <c r="B119" s="7">
        <v>45901</v>
      </c>
      <c r="C119" t="s">
        <v>87</v>
      </c>
      <c r="D119" s="17">
        <v>13</v>
      </c>
      <c r="E119" s="17">
        <v>7</v>
      </c>
      <c r="F119" s="22">
        <v>140</v>
      </c>
      <c r="G119" s="23">
        <f>E119/F119*100</f>
        <v>5</v>
      </c>
    </row>
    <row r="120" spans="1:7" x14ac:dyDescent="0.3">
      <c r="A120" t="s">
        <v>33</v>
      </c>
      <c r="B120" s="7">
        <v>45901</v>
      </c>
      <c r="C120" t="s">
        <v>87</v>
      </c>
      <c r="D120" s="17">
        <v>14</v>
      </c>
      <c r="E120" s="17">
        <v>2</v>
      </c>
      <c r="F120" s="22">
        <v>140</v>
      </c>
      <c r="G120" s="23">
        <f>E120/F120*100</f>
        <v>1.4285714285714286</v>
      </c>
    </row>
    <row r="121" spans="1:7" x14ac:dyDescent="0.3">
      <c r="A121" t="s">
        <v>33</v>
      </c>
      <c r="B121" s="7">
        <v>45901</v>
      </c>
      <c r="C121" t="s">
        <v>96</v>
      </c>
      <c r="D121" s="17">
        <v>14</v>
      </c>
      <c r="E121" s="17">
        <v>1</v>
      </c>
      <c r="F121" s="22">
        <v>140</v>
      </c>
      <c r="G121" s="23">
        <f>E121/F121*100</f>
        <v>0.7142857142857143</v>
      </c>
    </row>
    <row r="122" spans="1:7" x14ac:dyDescent="0.3">
      <c r="A122" t="s">
        <v>33</v>
      </c>
      <c r="B122" s="7">
        <v>45901</v>
      </c>
      <c r="C122" t="s">
        <v>97</v>
      </c>
      <c r="D122" s="17">
        <v>11</v>
      </c>
      <c r="E122" s="17">
        <v>1</v>
      </c>
      <c r="F122" s="22">
        <v>140</v>
      </c>
      <c r="G122" s="23">
        <f>E122/F122*100</f>
        <v>0.7142857142857143</v>
      </c>
    </row>
    <row r="123" spans="1:7" x14ac:dyDescent="0.3">
      <c r="A123" t="s">
        <v>33</v>
      </c>
      <c r="B123" s="7">
        <v>45901</v>
      </c>
      <c r="C123" t="s">
        <v>86</v>
      </c>
      <c r="D123" s="17">
        <v>6</v>
      </c>
      <c r="E123" s="17">
        <v>40</v>
      </c>
      <c r="F123" s="22">
        <v>140</v>
      </c>
      <c r="G123" s="23">
        <f>E123/F123*100</f>
        <v>28.571428571428569</v>
      </c>
    </row>
    <row r="124" spans="1:7" x14ac:dyDescent="0.3">
      <c r="A124" t="s">
        <v>33</v>
      </c>
      <c r="B124" s="7">
        <v>45901</v>
      </c>
      <c r="C124" t="s">
        <v>86</v>
      </c>
      <c r="D124" s="17">
        <v>7</v>
      </c>
      <c r="E124" s="17">
        <v>67</v>
      </c>
      <c r="F124" s="22">
        <v>140</v>
      </c>
      <c r="G124" s="23">
        <f>E124/F124*100</f>
        <v>47.857142857142861</v>
      </c>
    </row>
    <row r="125" spans="1:7" x14ac:dyDescent="0.3">
      <c r="A125" t="s">
        <v>33</v>
      </c>
      <c r="B125" s="7">
        <v>45901</v>
      </c>
      <c r="C125" t="s">
        <v>86</v>
      </c>
      <c r="D125" s="17">
        <v>8</v>
      </c>
      <c r="E125" s="17">
        <v>7</v>
      </c>
      <c r="F125" s="22">
        <v>140</v>
      </c>
      <c r="G125" s="23">
        <f>E125/F125*100</f>
        <v>5</v>
      </c>
    </row>
    <row r="126" spans="1:7" x14ac:dyDescent="0.3">
      <c r="A126" t="s">
        <v>33</v>
      </c>
      <c r="B126" s="7">
        <v>45901</v>
      </c>
      <c r="C126" t="s">
        <v>86</v>
      </c>
      <c r="D126" s="17">
        <v>9</v>
      </c>
      <c r="E126" s="17">
        <v>2</v>
      </c>
      <c r="F126" s="22">
        <v>140</v>
      </c>
      <c r="G126" s="23">
        <f>E126/F126*100</f>
        <v>1.4285714285714286</v>
      </c>
    </row>
    <row r="127" spans="1:7" x14ac:dyDescent="0.3">
      <c r="A127" t="s">
        <v>33</v>
      </c>
      <c r="B127" s="7">
        <v>45901</v>
      </c>
      <c r="C127" t="s">
        <v>86</v>
      </c>
      <c r="D127" s="17">
        <v>11</v>
      </c>
      <c r="E127" s="17">
        <v>1</v>
      </c>
      <c r="F127" s="22">
        <v>140</v>
      </c>
      <c r="G127" s="23">
        <f>E127/F127*100</f>
        <v>0.7142857142857143</v>
      </c>
    </row>
    <row r="128" spans="1:7" x14ac:dyDescent="0.3">
      <c r="A128" t="s">
        <v>33</v>
      </c>
      <c r="B128" s="7">
        <v>45901</v>
      </c>
      <c r="C128" t="s">
        <v>81</v>
      </c>
      <c r="D128" s="17">
        <v>3</v>
      </c>
      <c r="E128" s="17">
        <v>6</v>
      </c>
      <c r="F128" s="22">
        <v>140</v>
      </c>
      <c r="G128" s="23">
        <f>E128/F128*100</f>
        <v>4.2857142857142856</v>
      </c>
    </row>
    <row r="129" spans="1:7" x14ac:dyDescent="0.3">
      <c r="A129" t="s">
        <v>33</v>
      </c>
      <c r="B129" s="7">
        <v>45901</v>
      </c>
      <c r="C129" t="s">
        <v>81</v>
      </c>
      <c r="D129" s="17">
        <v>4</v>
      </c>
      <c r="E129" s="17">
        <v>15</v>
      </c>
      <c r="F129" s="22">
        <v>140</v>
      </c>
      <c r="G129" s="23">
        <f>E129/F129*100</f>
        <v>10.714285714285714</v>
      </c>
    </row>
    <row r="130" spans="1:7" x14ac:dyDescent="0.3">
      <c r="A130" t="s">
        <v>33</v>
      </c>
      <c r="B130" s="7">
        <v>45901</v>
      </c>
      <c r="C130" t="s">
        <v>81</v>
      </c>
      <c r="D130" s="17">
        <v>5</v>
      </c>
      <c r="E130" s="17">
        <v>22</v>
      </c>
      <c r="F130" s="22">
        <v>140</v>
      </c>
      <c r="G130" s="23">
        <f>E130/F130*100</f>
        <v>15.714285714285714</v>
      </c>
    </row>
    <row r="131" spans="1:7" x14ac:dyDescent="0.3">
      <c r="A131" t="s">
        <v>33</v>
      </c>
      <c r="B131" s="7">
        <v>45901</v>
      </c>
      <c r="C131" t="s">
        <v>81</v>
      </c>
      <c r="D131" s="17">
        <v>6</v>
      </c>
      <c r="E131" s="17">
        <v>0</v>
      </c>
      <c r="F131" s="22">
        <v>140</v>
      </c>
      <c r="G131" s="23">
        <f>E131/F131*100</f>
        <v>0</v>
      </c>
    </row>
    <row r="132" spans="1:7" x14ac:dyDescent="0.3">
      <c r="A132" t="s">
        <v>33</v>
      </c>
      <c r="B132" s="7">
        <v>45901</v>
      </c>
      <c r="C132" t="s">
        <v>81</v>
      </c>
      <c r="D132" s="17">
        <v>7</v>
      </c>
      <c r="E132" s="17">
        <v>12</v>
      </c>
      <c r="F132" s="22">
        <v>140</v>
      </c>
      <c r="G132" s="23">
        <f>E132/F132*100</f>
        <v>8.5714285714285712</v>
      </c>
    </row>
    <row r="133" spans="1:7" x14ac:dyDescent="0.3">
      <c r="A133" t="s">
        <v>33</v>
      </c>
      <c r="B133" s="7">
        <v>45901</v>
      </c>
      <c r="C133" t="s">
        <v>81</v>
      </c>
      <c r="D133" s="17">
        <v>8</v>
      </c>
      <c r="E133" s="17">
        <v>28</v>
      </c>
      <c r="F133" s="22">
        <v>140</v>
      </c>
      <c r="G133" s="23">
        <f>E133/F133*100</f>
        <v>20</v>
      </c>
    </row>
    <row r="134" spans="1:7" x14ac:dyDescent="0.3">
      <c r="A134" t="s">
        <v>33</v>
      </c>
      <c r="B134" s="7">
        <v>45901</v>
      </c>
      <c r="C134" t="s">
        <v>81</v>
      </c>
      <c r="D134" s="17">
        <v>9</v>
      </c>
      <c r="E134" s="17">
        <v>13</v>
      </c>
      <c r="F134" s="22">
        <v>140</v>
      </c>
      <c r="G134" s="23">
        <f>E134/F134*100</f>
        <v>9.2857142857142865</v>
      </c>
    </row>
    <row r="135" spans="1:7" x14ac:dyDescent="0.3">
      <c r="A135" t="s">
        <v>33</v>
      </c>
      <c r="B135" s="7">
        <v>45901</v>
      </c>
      <c r="C135" t="s">
        <v>81</v>
      </c>
      <c r="D135" s="17">
        <v>10</v>
      </c>
      <c r="E135" s="17">
        <v>32</v>
      </c>
      <c r="F135" s="22">
        <v>140</v>
      </c>
      <c r="G135" s="23">
        <f>E135/F135*100</f>
        <v>22.857142857142858</v>
      </c>
    </row>
    <row r="136" spans="1:7" x14ac:dyDescent="0.3">
      <c r="A136" t="s">
        <v>33</v>
      </c>
      <c r="B136" s="7">
        <v>45901</v>
      </c>
      <c r="C136" t="s">
        <v>81</v>
      </c>
      <c r="D136" s="17">
        <v>11</v>
      </c>
      <c r="E136" s="17">
        <v>28</v>
      </c>
      <c r="F136" s="22">
        <v>140</v>
      </c>
      <c r="G136" s="23">
        <f>E136/F136*100</f>
        <v>20</v>
      </c>
    </row>
    <row r="137" spans="1:7" x14ac:dyDescent="0.3">
      <c r="A137" t="s">
        <v>33</v>
      </c>
      <c r="B137" s="7">
        <v>45901</v>
      </c>
      <c r="C137" t="s">
        <v>81</v>
      </c>
      <c r="D137" s="17">
        <v>12</v>
      </c>
      <c r="E137" s="17">
        <v>11</v>
      </c>
      <c r="F137" s="22">
        <v>140</v>
      </c>
      <c r="G137" s="23">
        <f>E137/F137*100</f>
        <v>7.8571428571428568</v>
      </c>
    </row>
    <row r="138" spans="1:7" x14ac:dyDescent="0.3">
      <c r="A138" t="s">
        <v>33</v>
      </c>
      <c r="B138" s="7">
        <v>45901</v>
      </c>
      <c r="C138" t="s">
        <v>81</v>
      </c>
      <c r="D138" s="17">
        <v>13</v>
      </c>
      <c r="E138" s="17">
        <v>2</v>
      </c>
      <c r="F138" s="22">
        <v>140</v>
      </c>
      <c r="G138" s="23">
        <f>E138/F138*100</f>
        <v>1.4285714285714286</v>
      </c>
    </row>
    <row r="139" spans="1:7" x14ac:dyDescent="0.3">
      <c r="A139" t="s">
        <v>33</v>
      </c>
      <c r="B139" s="7">
        <v>45901</v>
      </c>
      <c r="C139" t="s">
        <v>81</v>
      </c>
      <c r="D139" s="17">
        <v>14</v>
      </c>
      <c r="E139" s="17">
        <v>1</v>
      </c>
      <c r="F139" s="22">
        <v>140</v>
      </c>
      <c r="G139" s="23">
        <f>E139/F139*100</f>
        <v>0.7142857142857143</v>
      </c>
    </row>
    <row r="140" spans="1:7" x14ac:dyDescent="0.3">
      <c r="A140" t="s">
        <v>33</v>
      </c>
      <c r="B140" s="7">
        <v>45901</v>
      </c>
      <c r="C140" t="s">
        <v>81</v>
      </c>
      <c r="D140" s="17">
        <v>15</v>
      </c>
      <c r="E140" s="17">
        <v>3</v>
      </c>
      <c r="F140" s="22">
        <v>140</v>
      </c>
      <c r="G140" s="23">
        <f>E140/F140*100</f>
        <v>2.1428571428571428</v>
      </c>
    </row>
    <row r="141" spans="1:7" x14ac:dyDescent="0.3">
      <c r="A141" t="s">
        <v>33</v>
      </c>
      <c r="B141" s="7">
        <v>45901</v>
      </c>
      <c r="C141" t="s">
        <v>81</v>
      </c>
      <c r="D141" s="17">
        <v>17</v>
      </c>
      <c r="E141" s="17">
        <v>2</v>
      </c>
      <c r="F141" s="22">
        <v>140</v>
      </c>
      <c r="G141" s="23">
        <f>E141/F141*100</f>
        <v>1.4285714285714286</v>
      </c>
    </row>
    <row r="142" spans="1:7" x14ac:dyDescent="0.3">
      <c r="A142" t="s">
        <v>33</v>
      </c>
      <c r="B142" s="7">
        <v>45901</v>
      </c>
      <c r="C142" t="s">
        <v>81</v>
      </c>
      <c r="D142" s="17">
        <v>18</v>
      </c>
      <c r="E142" s="17">
        <v>2</v>
      </c>
      <c r="F142" s="22">
        <v>140</v>
      </c>
      <c r="G142" s="23">
        <f>E142/F142*100</f>
        <v>1.4285714285714286</v>
      </c>
    </row>
    <row r="143" spans="1:7" x14ac:dyDescent="0.3">
      <c r="A143" t="s">
        <v>33</v>
      </c>
      <c r="B143" s="7">
        <v>45901</v>
      </c>
      <c r="C143" t="s">
        <v>81</v>
      </c>
      <c r="D143" s="17">
        <v>21</v>
      </c>
      <c r="E143" s="17">
        <v>1</v>
      </c>
      <c r="F143" s="22">
        <v>140</v>
      </c>
      <c r="G143" s="23">
        <f>E143/F143*100</f>
        <v>0.7142857142857143</v>
      </c>
    </row>
    <row r="144" spans="1:7" x14ac:dyDescent="0.3">
      <c r="A144" t="s">
        <v>33</v>
      </c>
      <c r="B144" s="7">
        <v>45901</v>
      </c>
      <c r="C144" t="s">
        <v>81</v>
      </c>
      <c r="D144" s="17">
        <v>25</v>
      </c>
      <c r="E144" s="17">
        <v>6</v>
      </c>
      <c r="F144" s="22">
        <v>140</v>
      </c>
      <c r="G144" s="23">
        <f>E144/F144*100</f>
        <v>4.2857142857142856</v>
      </c>
    </row>
    <row r="145" spans="1:7" x14ac:dyDescent="0.3">
      <c r="A145" t="s">
        <v>33</v>
      </c>
      <c r="B145" s="7">
        <v>45901</v>
      </c>
      <c r="C145" t="s">
        <v>81</v>
      </c>
      <c r="D145" s="17">
        <v>22</v>
      </c>
      <c r="E145" s="17">
        <v>1</v>
      </c>
      <c r="F145" s="22">
        <v>140</v>
      </c>
      <c r="G145" s="23">
        <f>E145/F145*100</f>
        <v>0.7142857142857143</v>
      </c>
    </row>
    <row r="146" spans="1:7" x14ac:dyDescent="0.3">
      <c r="A146" t="s">
        <v>33</v>
      </c>
      <c r="B146" s="7">
        <v>45901</v>
      </c>
      <c r="C146" t="s">
        <v>85</v>
      </c>
      <c r="D146" s="17">
        <v>5</v>
      </c>
      <c r="E146" s="17">
        <v>2</v>
      </c>
      <c r="F146" s="22">
        <v>140</v>
      </c>
      <c r="G146" s="23">
        <f>E146/F146*100</f>
        <v>1.4285714285714286</v>
      </c>
    </row>
    <row r="147" spans="1:7" x14ac:dyDescent="0.3">
      <c r="A147" t="s">
        <v>33</v>
      </c>
      <c r="B147" s="7">
        <v>45901</v>
      </c>
      <c r="C147" t="s">
        <v>85</v>
      </c>
      <c r="D147" s="17">
        <v>6</v>
      </c>
      <c r="E147" s="17">
        <v>5</v>
      </c>
      <c r="F147" s="22">
        <v>140</v>
      </c>
      <c r="G147" s="23">
        <f>E147/F147*100</f>
        <v>3.5714285714285712</v>
      </c>
    </row>
    <row r="148" spans="1:7" x14ac:dyDescent="0.3">
      <c r="A148" t="s">
        <v>33</v>
      </c>
      <c r="B148" s="7">
        <v>45901</v>
      </c>
      <c r="C148" t="s">
        <v>85</v>
      </c>
      <c r="D148" s="17">
        <v>7</v>
      </c>
      <c r="E148" s="17">
        <v>15</v>
      </c>
      <c r="F148" s="22">
        <v>140</v>
      </c>
      <c r="G148" s="23">
        <f>E148/F148*100</f>
        <v>10.714285714285714</v>
      </c>
    </row>
    <row r="149" spans="1:7" x14ac:dyDescent="0.3">
      <c r="A149" t="s">
        <v>33</v>
      </c>
      <c r="B149" s="7">
        <v>45901</v>
      </c>
      <c r="C149" t="s">
        <v>85</v>
      </c>
      <c r="D149" s="17">
        <v>8</v>
      </c>
      <c r="E149" s="17">
        <v>5</v>
      </c>
      <c r="F149" s="22">
        <v>140</v>
      </c>
      <c r="G149" s="23">
        <f>E149/F149*100</f>
        <v>3.5714285714285712</v>
      </c>
    </row>
    <row r="150" spans="1:7" x14ac:dyDescent="0.3">
      <c r="A150" t="s">
        <v>33</v>
      </c>
      <c r="B150" s="7">
        <v>45901</v>
      </c>
      <c r="C150" t="s">
        <v>94</v>
      </c>
      <c r="D150" s="17">
        <v>11</v>
      </c>
      <c r="E150" s="17">
        <v>1</v>
      </c>
      <c r="F150" s="22">
        <v>140</v>
      </c>
      <c r="G150" s="23">
        <f>E150/F150*100</f>
        <v>0.7142857142857143</v>
      </c>
    </row>
    <row r="151" spans="1:7" x14ac:dyDescent="0.3">
      <c r="A151" t="s">
        <v>33</v>
      </c>
      <c r="B151" s="7">
        <v>45901</v>
      </c>
      <c r="C151" t="s">
        <v>94</v>
      </c>
      <c r="D151" s="17">
        <v>12</v>
      </c>
      <c r="E151" s="17">
        <v>4</v>
      </c>
      <c r="F151" s="22">
        <v>140</v>
      </c>
      <c r="G151" s="23">
        <f>E151/F151*100</f>
        <v>2.8571428571428572</v>
      </c>
    </row>
    <row r="152" spans="1:7" x14ac:dyDescent="0.3">
      <c r="A152" t="s">
        <v>33</v>
      </c>
      <c r="B152" s="7">
        <v>45901</v>
      </c>
      <c r="C152" t="s">
        <v>94</v>
      </c>
      <c r="D152" s="17">
        <v>13</v>
      </c>
      <c r="E152" s="17">
        <v>2</v>
      </c>
      <c r="F152" s="22">
        <v>140</v>
      </c>
      <c r="G152" s="23">
        <f>E152/F152*100</f>
        <v>1.4285714285714286</v>
      </c>
    </row>
    <row r="153" spans="1:7" x14ac:dyDescent="0.3">
      <c r="A153" t="s">
        <v>33</v>
      </c>
      <c r="B153" s="7">
        <v>45901</v>
      </c>
      <c r="C153" t="s">
        <v>94</v>
      </c>
      <c r="D153" s="17">
        <v>30</v>
      </c>
      <c r="E153" s="17">
        <v>1</v>
      </c>
      <c r="F153" s="22">
        <v>140</v>
      </c>
      <c r="G153" s="23">
        <f>E153/F153*100</f>
        <v>0.7142857142857143</v>
      </c>
    </row>
    <row r="154" spans="1:7" x14ac:dyDescent="0.3">
      <c r="A154" t="s">
        <v>33</v>
      </c>
      <c r="B154" s="7">
        <v>45901</v>
      </c>
      <c r="C154" t="s">
        <v>84</v>
      </c>
      <c r="D154" s="17">
        <v>5</v>
      </c>
      <c r="E154" s="17">
        <v>1</v>
      </c>
      <c r="F154" s="22">
        <v>140</v>
      </c>
      <c r="G154" s="23">
        <f>E154/F154*100</f>
        <v>0.7142857142857143</v>
      </c>
    </row>
    <row r="155" spans="1:7" x14ac:dyDescent="0.3">
      <c r="A155" t="s">
        <v>33</v>
      </c>
      <c r="B155" s="7">
        <v>45901</v>
      </c>
      <c r="C155" t="s">
        <v>84</v>
      </c>
      <c r="D155" s="17">
        <v>11</v>
      </c>
      <c r="E155" s="17">
        <v>1</v>
      </c>
      <c r="F155" s="22">
        <v>140</v>
      </c>
      <c r="G155" s="23">
        <f>E155/F155*100</f>
        <v>0.7142857142857143</v>
      </c>
    </row>
    <row r="156" spans="1:7" x14ac:dyDescent="0.3">
      <c r="A156" t="s">
        <v>33</v>
      </c>
      <c r="B156" s="7">
        <v>45901</v>
      </c>
      <c r="C156" t="s">
        <v>88</v>
      </c>
      <c r="D156" s="17">
        <v>8</v>
      </c>
      <c r="E156" s="17">
        <v>3</v>
      </c>
      <c r="F156" s="22">
        <v>140</v>
      </c>
      <c r="G156" s="23">
        <f>E156/F156*100</f>
        <v>2.1428571428571428</v>
      </c>
    </row>
    <row r="157" spans="1:7" x14ac:dyDescent="0.3">
      <c r="A157" t="s">
        <v>33</v>
      </c>
      <c r="B157" s="7">
        <v>45901</v>
      </c>
      <c r="C157" t="s">
        <v>88</v>
      </c>
      <c r="D157" s="17">
        <v>9</v>
      </c>
      <c r="E157" s="17">
        <v>1</v>
      </c>
      <c r="F157" s="22">
        <v>140</v>
      </c>
      <c r="G157" s="23">
        <f>E157/F157*100</f>
        <v>0.7142857142857143</v>
      </c>
    </row>
    <row r="158" spans="1:7" x14ac:dyDescent="0.3">
      <c r="A158" t="s">
        <v>33</v>
      </c>
      <c r="B158" s="7">
        <v>45901</v>
      </c>
      <c r="C158" t="s">
        <v>88</v>
      </c>
      <c r="D158" s="17">
        <v>10</v>
      </c>
      <c r="E158" s="17">
        <v>2</v>
      </c>
      <c r="F158" s="22">
        <v>140</v>
      </c>
      <c r="G158" s="23">
        <f>E158/F158*100</f>
        <v>1.4285714285714286</v>
      </c>
    </row>
    <row r="159" spans="1:7" x14ac:dyDescent="0.3">
      <c r="A159" t="s">
        <v>33</v>
      </c>
      <c r="B159" s="7">
        <v>45901</v>
      </c>
      <c r="C159" t="s">
        <v>88</v>
      </c>
      <c r="D159" s="17">
        <v>11</v>
      </c>
      <c r="E159" s="17">
        <v>7</v>
      </c>
      <c r="F159" s="22">
        <v>140</v>
      </c>
      <c r="G159" s="23">
        <f>E159/F159*100</f>
        <v>5</v>
      </c>
    </row>
    <row r="160" spans="1:7" x14ac:dyDescent="0.3">
      <c r="A160" t="s">
        <v>33</v>
      </c>
      <c r="B160" s="7">
        <v>45901</v>
      </c>
      <c r="C160" t="s">
        <v>88</v>
      </c>
      <c r="D160" s="17">
        <v>12</v>
      </c>
      <c r="E160" s="17">
        <v>9</v>
      </c>
      <c r="F160" s="22">
        <v>140</v>
      </c>
      <c r="G160" s="23">
        <f>E160/F160*100</f>
        <v>6.4285714285714279</v>
      </c>
    </row>
    <row r="161" spans="1:7" x14ac:dyDescent="0.3">
      <c r="A161" t="s">
        <v>33</v>
      </c>
      <c r="B161" s="7">
        <v>45901</v>
      </c>
      <c r="C161" t="s">
        <v>88</v>
      </c>
      <c r="D161" s="17">
        <v>13</v>
      </c>
      <c r="E161" s="17">
        <v>2</v>
      </c>
      <c r="F161" s="22">
        <v>140</v>
      </c>
      <c r="G161" s="23">
        <f>E161/F161*100</f>
        <v>1.4285714285714286</v>
      </c>
    </row>
    <row r="162" spans="1:7" x14ac:dyDescent="0.3">
      <c r="A162" t="s">
        <v>33</v>
      </c>
      <c r="B162" s="7">
        <v>45901</v>
      </c>
      <c r="C162" t="s">
        <v>88</v>
      </c>
      <c r="D162" s="17">
        <v>15</v>
      </c>
      <c r="E162" s="17">
        <v>1</v>
      </c>
      <c r="F162" s="22">
        <v>140</v>
      </c>
      <c r="G162" s="23">
        <f>E162/F162*100</f>
        <v>0.7142857142857143</v>
      </c>
    </row>
    <row r="163" spans="1:7" x14ac:dyDescent="0.3">
      <c r="A163" t="s">
        <v>33</v>
      </c>
      <c r="B163" s="7">
        <v>45901</v>
      </c>
      <c r="C163" t="s">
        <v>82</v>
      </c>
      <c r="D163" s="17">
        <v>5</v>
      </c>
      <c r="E163" s="17">
        <v>13</v>
      </c>
      <c r="F163" s="22">
        <v>140</v>
      </c>
      <c r="G163" s="23">
        <f>E163/F163*100</f>
        <v>9.2857142857142865</v>
      </c>
    </row>
    <row r="164" spans="1:7" x14ac:dyDescent="0.3">
      <c r="A164" t="s">
        <v>33</v>
      </c>
      <c r="B164" s="7">
        <v>45901</v>
      </c>
      <c r="C164" t="s">
        <v>82</v>
      </c>
      <c r="D164" s="17">
        <v>6</v>
      </c>
      <c r="E164" s="17">
        <v>1</v>
      </c>
      <c r="F164" s="22">
        <v>140</v>
      </c>
      <c r="G164" s="23">
        <f>E164/F164*100</f>
        <v>0.7142857142857143</v>
      </c>
    </row>
    <row r="165" spans="1:7" x14ac:dyDescent="0.3">
      <c r="A165" t="s">
        <v>33</v>
      </c>
      <c r="B165" s="7">
        <v>45901</v>
      </c>
      <c r="C165" t="s">
        <v>82</v>
      </c>
      <c r="D165" s="17">
        <v>7</v>
      </c>
      <c r="E165" s="17">
        <v>7</v>
      </c>
      <c r="F165" s="22">
        <v>140</v>
      </c>
      <c r="G165" s="23">
        <f>E165/F165*100</f>
        <v>5</v>
      </c>
    </row>
    <row r="166" spans="1:7" x14ac:dyDescent="0.3">
      <c r="A166" t="s">
        <v>33</v>
      </c>
      <c r="B166" s="7">
        <v>45901</v>
      </c>
      <c r="C166" t="s">
        <v>82</v>
      </c>
      <c r="D166" s="17">
        <v>8</v>
      </c>
      <c r="E166" s="17">
        <v>1</v>
      </c>
      <c r="F166" s="22">
        <v>140</v>
      </c>
      <c r="G166" s="23">
        <f>E166/F166*100</f>
        <v>0.7142857142857143</v>
      </c>
    </row>
    <row r="167" spans="1:7" x14ac:dyDescent="0.3">
      <c r="A167" t="s">
        <v>33</v>
      </c>
      <c r="B167" s="7">
        <v>45901</v>
      </c>
      <c r="C167" t="s">
        <v>82</v>
      </c>
      <c r="D167" s="17">
        <v>9</v>
      </c>
      <c r="E167" s="17">
        <v>1</v>
      </c>
      <c r="F167" s="22">
        <v>140</v>
      </c>
      <c r="G167" s="23">
        <f>E167/F167*100</f>
        <v>0.7142857142857143</v>
      </c>
    </row>
    <row r="168" spans="1:7" x14ac:dyDescent="0.3">
      <c r="A168" t="s">
        <v>33</v>
      </c>
      <c r="B168" s="7">
        <v>45901</v>
      </c>
      <c r="C168" t="s">
        <v>82</v>
      </c>
      <c r="D168" s="17">
        <v>10</v>
      </c>
      <c r="E168" s="17">
        <v>24</v>
      </c>
      <c r="F168" s="22">
        <v>140</v>
      </c>
      <c r="G168" s="23">
        <f>E168/F168*100</f>
        <v>17.142857142857142</v>
      </c>
    </row>
    <row r="169" spans="1:7" x14ac:dyDescent="0.3">
      <c r="A169" t="s">
        <v>33</v>
      </c>
      <c r="B169" s="7">
        <v>45901</v>
      </c>
      <c r="C169" t="s">
        <v>82</v>
      </c>
      <c r="D169" s="17">
        <v>11</v>
      </c>
      <c r="E169" s="17">
        <v>1</v>
      </c>
      <c r="F169" s="22">
        <v>140</v>
      </c>
      <c r="G169" s="23">
        <f>E169/F169*100</f>
        <v>0.7142857142857143</v>
      </c>
    </row>
    <row r="170" spans="1:7" x14ac:dyDescent="0.3">
      <c r="A170" t="s">
        <v>33</v>
      </c>
      <c r="B170" s="7">
        <v>45901</v>
      </c>
      <c r="C170" t="s">
        <v>93</v>
      </c>
      <c r="D170" s="17">
        <v>55</v>
      </c>
      <c r="E170" s="17">
        <v>2</v>
      </c>
      <c r="F170" s="22">
        <v>140</v>
      </c>
      <c r="G170" s="23">
        <f>E170/F170*100</f>
        <v>1.4285714285714286</v>
      </c>
    </row>
    <row r="171" spans="1:7" x14ac:dyDescent="0.3">
      <c r="A171" t="s">
        <v>33</v>
      </c>
      <c r="B171" s="7">
        <v>45901</v>
      </c>
      <c r="C171" t="s">
        <v>93</v>
      </c>
      <c r="D171" s="17">
        <v>61</v>
      </c>
      <c r="E171" s="17">
        <v>1</v>
      </c>
      <c r="F171" s="22">
        <v>140</v>
      </c>
      <c r="G171" s="23">
        <f>E171/F171*100</f>
        <v>0.7142857142857143</v>
      </c>
    </row>
    <row r="172" spans="1:7" x14ac:dyDescent="0.3">
      <c r="A172" t="s">
        <v>33</v>
      </c>
      <c r="B172" s="7">
        <v>45901</v>
      </c>
      <c r="C172" t="s">
        <v>91</v>
      </c>
      <c r="D172" s="17">
        <v>4</v>
      </c>
      <c r="E172" s="17">
        <v>9</v>
      </c>
      <c r="F172" s="22">
        <v>140</v>
      </c>
      <c r="G172" s="23">
        <f>E172/F172*100</f>
        <v>6.4285714285714279</v>
      </c>
    </row>
    <row r="173" spans="1:7" x14ac:dyDescent="0.3">
      <c r="A173" t="s">
        <v>33</v>
      </c>
      <c r="B173" s="7">
        <v>45901</v>
      </c>
      <c r="C173" t="s">
        <v>91</v>
      </c>
      <c r="D173" s="17">
        <v>5</v>
      </c>
      <c r="E173" s="17">
        <v>2</v>
      </c>
      <c r="F173" s="22">
        <v>140</v>
      </c>
      <c r="G173" s="23">
        <f>E173/F173*100</f>
        <v>1.4285714285714286</v>
      </c>
    </row>
    <row r="174" spans="1:7" x14ac:dyDescent="0.3">
      <c r="A174" t="s">
        <v>33</v>
      </c>
      <c r="B174" s="7">
        <v>45901</v>
      </c>
      <c r="C174" t="s">
        <v>83</v>
      </c>
      <c r="D174" s="17">
        <v>4</v>
      </c>
      <c r="E174" s="17">
        <v>1</v>
      </c>
      <c r="F174" s="22">
        <v>140</v>
      </c>
      <c r="G174" s="23">
        <f>E174/F174*100</f>
        <v>0.7142857142857143</v>
      </c>
    </row>
    <row r="175" spans="1:7" x14ac:dyDescent="0.3">
      <c r="A175" t="s">
        <v>33</v>
      </c>
      <c r="B175" s="7">
        <v>45901</v>
      </c>
      <c r="C175" t="s">
        <v>83</v>
      </c>
      <c r="D175" s="17">
        <v>9</v>
      </c>
      <c r="E175" s="17">
        <v>2</v>
      </c>
      <c r="F175" s="22">
        <v>140</v>
      </c>
      <c r="G175" s="23">
        <f>E175/F175*100</f>
        <v>1.4285714285714286</v>
      </c>
    </row>
    <row r="176" spans="1:7" x14ac:dyDescent="0.3">
      <c r="A176" t="s">
        <v>33</v>
      </c>
      <c r="B176" s="7">
        <v>45901</v>
      </c>
      <c r="C176" t="s">
        <v>83</v>
      </c>
      <c r="D176" s="17">
        <v>10</v>
      </c>
      <c r="E176" s="17">
        <v>2</v>
      </c>
      <c r="F176" s="22">
        <v>140</v>
      </c>
      <c r="G176" s="23">
        <f>E176/F176*100</f>
        <v>1.4285714285714286</v>
      </c>
    </row>
    <row r="177" spans="1:7" x14ac:dyDescent="0.3">
      <c r="A177" t="s">
        <v>33</v>
      </c>
      <c r="B177" s="7">
        <v>45901</v>
      </c>
      <c r="C177" t="s">
        <v>83</v>
      </c>
      <c r="D177" s="17">
        <v>11</v>
      </c>
      <c r="E177" s="17">
        <v>2</v>
      </c>
      <c r="F177" s="22">
        <v>140</v>
      </c>
      <c r="G177" s="23">
        <f>E177/F177*100</f>
        <v>1.4285714285714286</v>
      </c>
    </row>
    <row r="178" spans="1:7" x14ac:dyDescent="0.3">
      <c r="A178" t="s">
        <v>33</v>
      </c>
      <c r="B178" s="7">
        <v>45901</v>
      </c>
      <c r="C178" t="s">
        <v>83</v>
      </c>
      <c r="D178" s="17">
        <v>12</v>
      </c>
      <c r="E178" s="17">
        <v>2</v>
      </c>
      <c r="F178" s="22">
        <v>140</v>
      </c>
      <c r="G178" s="23">
        <f>E178/F178*100</f>
        <v>1.4285714285714286</v>
      </c>
    </row>
    <row r="179" spans="1:7" x14ac:dyDescent="0.3">
      <c r="A179" t="s">
        <v>33</v>
      </c>
      <c r="B179" s="7">
        <v>45901</v>
      </c>
      <c r="C179" t="s">
        <v>83</v>
      </c>
      <c r="D179" s="17">
        <v>13</v>
      </c>
      <c r="E179" s="17">
        <v>1</v>
      </c>
      <c r="F179" s="22">
        <v>140</v>
      </c>
      <c r="G179" s="23">
        <f>E179/F179*100</f>
        <v>0.7142857142857143</v>
      </c>
    </row>
    <row r="180" spans="1:7" x14ac:dyDescent="0.3">
      <c r="A180" t="s">
        <v>33</v>
      </c>
      <c r="B180" s="7">
        <v>45901</v>
      </c>
      <c r="C180" t="s">
        <v>83</v>
      </c>
      <c r="D180" s="17">
        <v>14</v>
      </c>
      <c r="E180" s="17">
        <v>1</v>
      </c>
      <c r="F180" s="22">
        <v>140</v>
      </c>
      <c r="G180" s="23">
        <f>E180/F180*100</f>
        <v>0.7142857142857143</v>
      </c>
    </row>
    <row r="181" spans="1:7" x14ac:dyDescent="0.3">
      <c r="A181" t="s">
        <v>33</v>
      </c>
      <c r="B181" s="7">
        <v>45901</v>
      </c>
      <c r="C181" t="s">
        <v>89</v>
      </c>
      <c r="D181" s="17">
        <v>8</v>
      </c>
      <c r="E181" s="17">
        <v>1</v>
      </c>
      <c r="F181" s="22">
        <v>140</v>
      </c>
      <c r="G181" s="23">
        <f>E181/F181*100</f>
        <v>0.7142857142857143</v>
      </c>
    </row>
    <row r="182" spans="1:7" x14ac:dyDescent="0.3">
      <c r="A182" t="s">
        <v>33</v>
      </c>
      <c r="B182" s="7">
        <v>45901</v>
      </c>
      <c r="C182" t="s">
        <v>90</v>
      </c>
      <c r="D182" s="17">
        <v>7</v>
      </c>
      <c r="E182" s="17">
        <v>1</v>
      </c>
      <c r="F182" s="22">
        <v>140</v>
      </c>
      <c r="G182" s="23">
        <f>E182/F182*100</f>
        <v>0.7142857142857143</v>
      </c>
    </row>
    <row r="183" spans="1:7" x14ac:dyDescent="0.3">
      <c r="A183" t="s">
        <v>35</v>
      </c>
      <c r="B183" s="7">
        <v>45901</v>
      </c>
      <c r="C183" t="s">
        <v>80</v>
      </c>
      <c r="D183" s="17">
        <v>3</v>
      </c>
      <c r="E183" s="17">
        <v>61</v>
      </c>
      <c r="F183" s="22">
        <v>170</v>
      </c>
      <c r="G183" s="23">
        <f>E183/F183*100</f>
        <v>35.882352941176471</v>
      </c>
    </row>
    <row r="184" spans="1:7" x14ac:dyDescent="0.3">
      <c r="A184" t="s">
        <v>35</v>
      </c>
      <c r="B184" s="7">
        <v>45901</v>
      </c>
      <c r="C184" t="s">
        <v>80</v>
      </c>
      <c r="D184" s="17">
        <v>4</v>
      </c>
      <c r="E184" s="17">
        <v>396</v>
      </c>
      <c r="F184" s="22">
        <v>170</v>
      </c>
      <c r="G184" s="23">
        <f>E184/F184*100</f>
        <v>232.94117647058826</v>
      </c>
    </row>
    <row r="185" spans="1:7" x14ac:dyDescent="0.3">
      <c r="A185" t="s">
        <v>35</v>
      </c>
      <c r="B185" s="7">
        <v>45901</v>
      </c>
      <c r="C185" t="s">
        <v>80</v>
      </c>
      <c r="D185" s="17">
        <v>5</v>
      </c>
      <c r="E185" s="17">
        <v>1010</v>
      </c>
      <c r="F185" s="22">
        <v>170</v>
      </c>
      <c r="G185" s="23">
        <f>E185/F185*100</f>
        <v>594.11764705882354</v>
      </c>
    </row>
    <row r="186" spans="1:7" x14ac:dyDescent="0.3">
      <c r="A186" t="s">
        <v>35</v>
      </c>
      <c r="B186" s="7">
        <v>45901</v>
      </c>
      <c r="C186" t="s">
        <v>80</v>
      </c>
      <c r="D186" s="17">
        <v>6</v>
      </c>
      <c r="E186" s="17">
        <v>882</v>
      </c>
      <c r="F186" s="22">
        <v>170</v>
      </c>
      <c r="G186" s="23">
        <f>E186/F186*100</f>
        <v>518.82352941176475</v>
      </c>
    </row>
    <row r="187" spans="1:7" x14ac:dyDescent="0.3">
      <c r="A187" t="s">
        <v>35</v>
      </c>
      <c r="B187" s="7">
        <v>45901</v>
      </c>
      <c r="C187" t="s">
        <v>80</v>
      </c>
      <c r="D187" s="17">
        <v>7</v>
      </c>
      <c r="E187" s="17">
        <v>593</v>
      </c>
      <c r="F187" s="22">
        <v>170</v>
      </c>
      <c r="G187" s="23">
        <f>E187/F187*100</f>
        <v>348.8235294117647</v>
      </c>
    </row>
    <row r="188" spans="1:7" x14ac:dyDescent="0.3">
      <c r="A188" t="s">
        <v>35</v>
      </c>
      <c r="B188" s="7">
        <v>45901</v>
      </c>
      <c r="C188" t="s">
        <v>80</v>
      </c>
      <c r="D188" s="17">
        <v>8</v>
      </c>
      <c r="E188" s="17">
        <v>124</v>
      </c>
      <c r="F188" s="22">
        <v>170</v>
      </c>
      <c r="G188" s="23">
        <f>E188/F188*100</f>
        <v>72.941176470588232</v>
      </c>
    </row>
    <row r="189" spans="1:7" x14ac:dyDescent="0.3">
      <c r="A189" t="s">
        <v>35</v>
      </c>
      <c r="B189" s="7">
        <v>45901</v>
      </c>
      <c r="C189" t="s">
        <v>80</v>
      </c>
      <c r="D189" s="17">
        <v>9</v>
      </c>
      <c r="E189" s="17">
        <v>45</v>
      </c>
      <c r="F189" s="22">
        <v>170</v>
      </c>
      <c r="G189" s="23">
        <f>E189/F189*100</f>
        <v>26.47058823529412</v>
      </c>
    </row>
    <row r="190" spans="1:7" x14ac:dyDescent="0.3">
      <c r="A190" t="s">
        <v>35</v>
      </c>
      <c r="B190" s="7">
        <v>45901</v>
      </c>
      <c r="C190" t="s">
        <v>80</v>
      </c>
      <c r="D190" s="17">
        <v>10</v>
      </c>
      <c r="E190" s="17">
        <v>6</v>
      </c>
      <c r="F190" s="22">
        <v>170</v>
      </c>
      <c r="G190" s="23">
        <f>E190/F190*100</f>
        <v>3.5294117647058822</v>
      </c>
    </row>
    <row r="191" spans="1:7" x14ac:dyDescent="0.3">
      <c r="A191" t="s">
        <v>35</v>
      </c>
      <c r="B191" s="7">
        <v>45901</v>
      </c>
      <c r="C191" t="s">
        <v>79</v>
      </c>
      <c r="D191" s="17">
        <v>3</v>
      </c>
      <c r="E191" s="17">
        <v>105</v>
      </c>
      <c r="F191" s="22">
        <v>170</v>
      </c>
      <c r="G191" s="23">
        <f>E191/F191*100</f>
        <v>61.764705882352942</v>
      </c>
    </row>
    <row r="192" spans="1:7" x14ac:dyDescent="0.3">
      <c r="A192" t="s">
        <v>35</v>
      </c>
      <c r="B192" s="7">
        <v>45901</v>
      </c>
      <c r="C192" t="s">
        <v>79</v>
      </c>
      <c r="D192" s="17">
        <v>4</v>
      </c>
      <c r="E192" s="17">
        <v>204</v>
      </c>
      <c r="F192" s="22">
        <v>170</v>
      </c>
      <c r="G192" s="23">
        <f>E192/F192*100</f>
        <v>120</v>
      </c>
    </row>
    <row r="193" spans="1:7" x14ac:dyDescent="0.3">
      <c r="A193" t="s">
        <v>35</v>
      </c>
      <c r="B193" s="7">
        <v>45901</v>
      </c>
      <c r="C193" t="s">
        <v>79</v>
      </c>
      <c r="D193" s="17">
        <v>5</v>
      </c>
      <c r="E193" s="17">
        <v>1709</v>
      </c>
      <c r="F193" s="22">
        <v>170</v>
      </c>
      <c r="G193" s="23">
        <f>E193/F193*100</f>
        <v>1005.2941176470588</v>
      </c>
    </row>
    <row r="194" spans="1:7" x14ac:dyDescent="0.3">
      <c r="A194" t="s">
        <v>35</v>
      </c>
      <c r="B194" s="7">
        <v>45901</v>
      </c>
      <c r="C194" t="s">
        <v>79</v>
      </c>
      <c r="D194" s="17">
        <v>6</v>
      </c>
      <c r="E194" s="17">
        <v>337</v>
      </c>
      <c r="F194" s="22">
        <v>170</v>
      </c>
      <c r="G194" s="23">
        <f>E194/F194*100</f>
        <v>198.23529411764707</v>
      </c>
    </row>
    <row r="195" spans="1:7" x14ac:dyDescent="0.3">
      <c r="A195" t="s">
        <v>35</v>
      </c>
      <c r="B195" s="7">
        <v>45901</v>
      </c>
      <c r="C195" t="s">
        <v>79</v>
      </c>
      <c r="D195" s="17">
        <v>7</v>
      </c>
      <c r="E195" s="17">
        <v>575</v>
      </c>
      <c r="F195" s="22">
        <v>170</v>
      </c>
      <c r="G195" s="23">
        <f>E195/F195*100</f>
        <v>338.23529411764707</v>
      </c>
    </row>
    <row r="196" spans="1:7" x14ac:dyDescent="0.3">
      <c r="A196" t="s">
        <v>35</v>
      </c>
      <c r="B196" s="7">
        <v>45901</v>
      </c>
      <c r="C196" t="s">
        <v>79</v>
      </c>
      <c r="D196" s="17">
        <v>8</v>
      </c>
      <c r="E196" s="17">
        <v>549</v>
      </c>
      <c r="F196" s="22">
        <v>170</v>
      </c>
      <c r="G196" s="23">
        <f>E196/F196*100</f>
        <v>322.94117647058823</v>
      </c>
    </row>
    <row r="197" spans="1:7" x14ac:dyDescent="0.3">
      <c r="A197" t="s">
        <v>35</v>
      </c>
      <c r="B197" s="7">
        <v>45901</v>
      </c>
      <c r="C197" t="s">
        <v>79</v>
      </c>
      <c r="D197" s="17">
        <v>9</v>
      </c>
      <c r="E197" s="17">
        <v>157</v>
      </c>
      <c r="F197" s="22">
        <v>170</v>
      </c>
      <c r="G197" s="23">
        <f>E197/F197*100</f>
        <v>92.352941176470594</v>
      </c>
    </row>
    <row r="198" spans="1:7" x14ac:dyDescent="0.3">
      <c r="A198" t="s">
        <v>35</v>
      </c>
      <c r="B198" s="7">
        <v>45901</v>
      </c>
      <c r="C198" t="s">
        <v>79</v>
      </c>
      <c r="D198" s="17">
        <v>10</v>
      </c>
      <c r="E198" s="17">
        <v>56</v>
      </c>
      <c r="F198" s="22">
        <v>170</v>
      </c>
      <c r="G198" s="23">
        <f>E198/F198*100</f>
        <v>32.941176470588232</v>
      </c>
    </row>
    <row r="199" spans="1:7" x14ac:dyDescent="0.3">
      <c r="A199" t="s">
        <v>35</v>
      </c>
      <c r="B199" s="7">
        <v>45901</v>
      </c>
      <c r="C199" t="s">
        <v>79</v>
      </c>
      <c r="D199" s="17">
        <v>11</v>
      </c>
      <c r="E199" s="17">
        <v>7</v>
      </c>
      <c r="F199" s="22">
        <v>170</v>
      </c>
      <c r="G199" s="23">
        <f>E199/F199*100</f>
        <v>4.117647058823529</v>
      </c>
    </row>
    <row r="200" spans="1:7" x14ac:dyDescent="0.3">
      <c r="A200" t="s">
        <v>35</v>
      </c>
      <c r="B200" s="7">
        <v>45901</v>
      </c>
      <c r="C200" t="s">
        <v>79</v>
      </c>
      <c r="D200" s="17">
        <v>12</v>
      </c>
      <c r="E200" s="17">
        <v>14</v>
      </c>
      <c r="F200" s="22">
        <v>170</v>
      </c>
      <c r="G200" s="23">
        <f>E200/F200*100</f>
        <v>8.235294117647058</v>
      </c>
    </row>
    <row r="201" spans="1:7" x14ac:dyDescent="0.3">
      <c r="A201" t="s">
        <v>35</v>
      </c>
      <c r="B201" s="7">
        <v>45901</v>
      </c>
      <c r="C201" t="s">
        <v>79</v>
      </c>
      <c r="D201" s="17">
        <v>13</v>
      </c>
      <c r="E201" s="17">
        <v>1</v>
      </c>
      <c r="F201" s="22">
        <v>170</v>
      </c>
      <c r="G201" s="23">
        <f>E201/F201*100</f>
        <v>0.58823529411764708</v>
      </c>
    </row>
    <row r="202" spans="1:7" x14ac:dyDescent="0.3">
      <c r="A202" t="s">
        <v>35</v>
      </c>
      <c r="B202" s="7">
        <v>45901</v>
      </c>
      <c r="C202" t="s">
        <v>81</v>
      </c>
      <c r="D202" s="17">
        <v>3</v>
      </c>
      <c r="E202" s="17">
        <v>17</v>
      </c>
      <c r="F202" s="22">
        <v>170</v>
      </c>
      <c r="G202" s="23">
        <f>E202/F202*100</f>
        <v>10</v>
      </c>
    </row>
    <row r="203" spans="1:7" x14ac:dyDescent="0.3">
      <c r="A203" t="s">
        <v>35</v>
      </c>
      <c r="B203" s="7">
        <v>45901</v>
      </c>
      <c r="C203" t="s">
        <v>81</v>
      </c>
      <c r="D203" s="17">
        <v>4</v>
      </c>
      <c r="E203" s="17">
        <v>187</v>
      </c>
      <c r="F203" s="22">
        <v>170</v>
      </c>
      <c r="G203" s="23">
        <f>E203/F203*100</f>
        <v>110.00000000000001</v>
      </c>
    </row>
    <row r="204" spans="1:7" x14ac:dyDescent="0.3">
      <c r="A204" t="s">
        <v>35</v>
      </c>
      <c r="B204" s="7">
        <v>45901</v>
      </c>
      <c r="C204" t="s">
        <v>81</v>
      </c>
      <c r="D204" s="17">
        <v>5</v>
      </c>
      <c r="E204" s="17">
        <v>221</v>
      </c>
      <c r="F204" s="22">
        <v>170</v>
      </c>
      <c r="G204" s="23">
        <f>E204/F204*100</f>
        <v>130</v>
      </c>
    </row>
    <row r="205" spans="1:7" x14ac:dyDescent="0.3">
      <c r="A205" t="s">
        <v>35</v>
      </c>
      <c r="B205" s="7">
        <v>45901</v>
      </c>
      <c r="C205" t="s">
        <v>81</v>
      </c>
      <c r="D205" s="17">
        <v>6</v>
      </c>
      <c r="E205" s="17">
        <v>195</v>
      </c>
      <c r="F205" s="22">
        <v>170</v>
      </c>
      <c r="G205" s="23">
        <f>E205/F205*100</f>
        <v>114.70588235294117</v>
      </c>
    </row>
    <row r="206" spans="1:7" x14ac:dyDescent="0.3">
      <c r="A206" t="s">
        <v>35</v>
      </c>
      <c r="B206" s="7">
        <v>45901</v>
      </c>
      <c r="C206" t="s">
        <v>81</v>
      </c>
      <c r="D206" s="17">
        <v>7</v>
      </c>
      <c r="E206" s="17">
        <v>8</v>
      </c>
      <c r="F206" s="22">
        <v>170</v>
      </c>
      <c r="G206" s="23">
        <f>E206/F206*100</f>
        <v>4.7058823529411766</v>
      </c>
    </row>
    <row r="207" spans="1:7" x14ac:dyDescent="0.3">
      <c r="A207" t="s">
        <v>35</v>
      </c>
      <c r="B207" s="7">
        <v>45901</v>
      </c>
      <c r="C207" t="s">
        <v>81</v>
      </c>
      <c r="D207" s="17">
        <v>9</v>
      </c>
      <c r="E207" s="17">
        <v>8</v>
      </c>
      <c r="F207" s="22">
        <v>170</v>
      </c>
      <c r="G207" s="23">
        <f>E207/F207*100</f>
        <v>4.7058823529411766</v>
      </c>
    </row>
    <row r="208" spans="1:7" x14ac:dyDescent="0.3">
      <c r="A208" t="s">
        <v>35</v>
      </c>
      <c r="B208" s="7">
        <v>45901</v>
      </c>
      <c r="C208" t="s">
        <v>81</v>
      </c>
      <c r="D208" s="17">
        <v>10</v>
      </c>
      <c r="E208" s="17">
        <v>21</v>
      </c>
      <c r="F208" s="22">
        <v>170</v>
      </c>
      <c r="G208" s="23">
        <f>E208/F208*100</f>
        <v>12.352941176470589</v>
      </c>
    </row>
    <row r="209" spans="1:7" x14ac:dyDescent="0.3">
      <c r="A209" t="s">
        <v>35</v>
      </c>
      <c r="B209" s="7">
        <v>45901</v>
      </c>
      <c r="C209" t="s">
        <v>81</v>
      </c>
      <c r="D209" s="17">
        <v>11</v>
      </c>
      <c r="E209" s="17">
        <v>12</v>
      </c>
      <c r="F209" s="22">
        <v>170</v>
      </c>
      <c r="G209" s="23">
        <f>E209/F209*100</f>
        <v>7.0588235294117645</v>
      </c>
    </row>
    <row r="210" spans="1:7" x14ac:dyDescent="0.3">
      <c r="A210" t="s">
        <v>35</v>
      </c>
      <c r="B210" s="7">
        <v>45901</v>
      </c>
      <c r="C210" t="s">
        <v>81</v>
      </c>
      <c r="D210" s="17">
        <v>12</v>
      </c>
      <c r="E210" s="17">
        <v>4</v>
      </c>
      <c r="F210" s="22">
        <v>170</v>
      </c>
      <c r="G210" s="23">
        <f>E210/F210*100</f>
        <v>2.3529411764705883</v>
      </c>
    </row>
    <row r="211" spans="1:7" x14ac:dyDescent="0.3">
      <c r="A211" t="s">
        <v>35</v>
      </c>
      <c r="B211" s="7">
        <v>45901</v>
      </c>
      <c r="C211" t="s">
        <v>81</v>
      </c>
      <c r="D211" s="17">
        <v>13</v>
      </c>
      <c r="E211" s="17">
        <v>2</v>
      </c>
      <c r="F211" s="22">
        <v>170</v>
      </c>
      <c r="G211" s="23">
        <f>E211/F211*100</f>
        <v>1.1764705882352942</v>
      </c>
    </row>
    <row r="212" spans="1:7" x14ac:dyDescent="0.3">
      <c r="A212" t="s">
        <v>35</v>
      </c>
      <c r="B212" s="7">
        <v>45901</v>
      </c>
      <c r="C212" t="s">
        <v>81</v>
      </c>
      <c r="D212" s="17">
        <v>14</v>
      </c>
      <c r="E212" s="17">
        <v>2</v>
      </c>
      <c r="F212" s="22">
        <v>170</v>
      </c>
      <c r="G212" s="23">
        <f>E212/F212*100</f>
        <v>1.1764705882352942</v>
      </c>
    </row>
    <row r="213" spans="1:7" x14ac:dyDescent="0.3">
      <c r="A213" t="s">
        <v>35</v>
      </c>
      <c r="B213" s="7">
        <v>45901</v>
      </c>
      <c r="C213" t="s">
        <v>81</v>
      </c>
      <c r="D213" s="17">
        <v>15</v>
      </c>
      <c r="E213" s="17">
        <v>1</v>
      </c>
      <c r="F213" s="22">
        <v>170</v>
      </c>
      <c r="G213" s="23">
        <f>E213/F213*100</f>
        <v>0.58823529411764708</v>
      </c>
    </row>
    <row r="214" spans="1:7" x14ac:dyDescent="0.3">
      <c r="A214" t="s">
        <v>35</v>
      </c>
      <c r="B214" s="7">
        <v>45901</v>
      </c>
      <c r="C214" t="s">
        <v>81</v>
      </c>
      <c r="D214" s="17">
        <v>16</v>
      </c>
      <c r="E214" s="17">
        <v>1</v>
      </c>
      <c r="F214" s="22">
        <v>170</v>
      </c>
      <c r="G214" s="23">
        <f>E214/F214*100</f>
        <v>0.58823529411764708</v>
      </c>
    </row>
    <row r="215" spans="1:7" x14ac:dyDescent="0.3">
      <c r="A215" t="s">
        <v>35</v>
      </c>
      <c r="B215" s="7">
        <v>45901</v>
      </c>
      <c r="C215" t="s">
        <v>81</v>
      </c>
      <c r="D215" s="17">
        <v>17</v>
      </c>
      <c r="E215" s="17">
        <v>1</v>
      </c>
      <c r="F215" s="22">
        <v>170</v>
      </c>
      <c r="G215" s="23">
        <f>E215/F215*100</f>
        <v>0.58823529411764708</v>
      </c>
    </row>
    <row r="216" spans="1:7" x14ac:dyDescent="0.3">
      <c r="A216" t="s">
        <v>35</v>
      </c>
      <c r="B216" s="7">
        <v>45901</v>
      </c>
      <c r="C216" t="s">
        <v>81</v>
      </c>
      <c r="D216" s="17">
        <v>22</v>
      </c>
      <c r="E216" s="17">
        <v>1</v>
      </c>
      <c r="F216" s="22">
        <v>170</v>
      </c>
      <c r="G216" s="23">
        <f>E216/F216*100</f>
        <v>0.58823529411764708</v>
      </c>
    </row>
    <row r="217" spans="1:7" x14ac:dyDescent="0.3">
      <c r="A217" t="s">
        <v>35</v>
      </c>
      <c r="B217" s="7">
        <v>45901</v>
      </c>
      <c r="C217" t="s">
        <v>81</v>
      </c>
      <c r="D217" s="17">
        <v>46</v>
      </c>
      <c r="E217" s="17">
        <v>1</v>
      </c>
      <c r="F217" s="22">
        <v>170</v>
      </c>
      <c r="G217" s="23">
        <f>E217/F217*100</f>
        <v>0.58823529411764708</v>
      </c>
    </row>
    <row r="218" spans="1:7" x14ac:dyDescent="0.3">
      <c r="A218" t="s">
        <v>35</v>
      </c>
      <c r="B218" s="7">
        <v>45901</v>
      </c>
      <c r="C218" t="s">
        <v>81</v>
      </c>
      <c r="D218" s="17">
        <v>48</v>
      </c>
      <c r="E218" s="17">
        <v>1</v>
      </c>
      <c r="F218" s="22">
        <v>170</v>
      </c>
      <c r="G218" s="23">
        <f>E218/F218*100</f>
        <v>0.58823529411764708</v>
      </c>
    </row>
    <row r="219" spans="1:7" x14ac:dyDescent="0.3">
      <c r="A219" t="s">
        <v>35</v>
      </c>
      <c r="B219" s="7">
        <v>45901</v>
      </c>
      <c r="C219" t="s">
        <v>81</v>
      </c>
      <c r="D219" s="17">
        <v>50</v>
      </c>
      <c r="E219" s="17">
        <v>1</v>
      </c>
      <c r="F219" s="22">
        <v>170</v>
      </c>
      <c r="G219" s="23">
        <f>E219/F219*100</f>
        <v>0.58823529411764708</v>
      </c>
    </row>
    <row r="220" spans="1:7" x14ac:dyDescent="0.3">
      <c r="A220" t="s">
        <v>35</v>
      </c>
      <c r="B220" s="7">
        <v>45901</v>
      </c>
      <c r="C220" t="s">
        <v>81</v>
      </c>
      <c r="D220" s="17">
        <v>53</v>
      </c>
      <c r="E220" s="17">
        <v>1</v>
      </c>
      <c r="F220" s="22">
        <v>170</v>
      </c>
      <c r="G220" s="23">
        <f>E220/F220*100</f>
        <v>0.58823529411764708</v>
      </c>
    </row>
    <row r="221" spans="1:7" x14ac:dyDescent="0.3">
      <c r="A221" t="s">
        <v>35</v>
      </c>
      <c r="B221" s="7">
        <v>45901</v>
      </c>
      <c r="C221" t="s">
        <v>81</v>
      </c>
      <c r="D221" s="17">
        <v>55</v>
      </c>
      <c r="E221" s="17">
        <v>1</v>
      </c>
      <c r="F221" s="22">
        <v>170</v>
      </c>
      <c r="G221" s="23">
        <f>E221/F221*100</f>
        <v>0.58823529411764708</v>
      </c>
    </row>
    <row r="222" spans="1:7" x14ac:dyDescent="0.3">
      <c r="A222" t="s">
        <v>35</v>
      </c>
      <c r="B222" s="7">
        <v>45901</v>
      </c>
      <c r="C222" t="s">
        <v>87</v>
      </c>
      <c r="D222" s="17">
        <v>3</v>
      </c>
      <c r="E222" s="17">
        <v>16</v>
      </c>
      <c r="F222" s="22">
        <v>170</v>
      </c>
      <c r="G222" s="23">
        <f>E222/F222*100</f>
        <v>9.4117647058823533</v>
      </c>
    </row>
    <row r="223" spans="1:7" x14ac:dyDescent="0.3">
      <c r="A223" t="s">
        <v>35</v>
      </c>
      <c r="B223" s="7">
        <v>45901</v>
      </c>
      <c r="C223" t="s">
        <v>87</v>
      </c>
      <c r="D223" s="17">
        <v>4</v>
      </c>
      <c r="E223" s="17">
        <v>56</v>
      </c>
      <c r="F223" s="22">
        <v>170</v>
      </c>
      <c r="G223" s="23">
        <f>E223/F223*100</f>
        <v>32.941176470588232</v>
      </c>
    </row>
    <row r="224" spans="1:7" x14ac:dyDescent="0.3">
      <c r="A224" t="s">
        <v>35</v>
      </c>
      <c r="B224" s="7">
        <v>45901</v>
      </c>
      <c r="C224" t="s">
        <v>87</v>
      </c>
      <c r="D224" s="17">
        <v>5</v>
      </c>
      <c r="E224" s="17">
        <v>129</v>
      </c>
      <c r="F224" s="22">
        <v>170</v>
      </c>
      <c r="G224" s="23">
        <f>E224/F224*100</f>
        <v>75.882352941176464</v>
      </c>
    </row>
    <row r="225" spans="1:7" x14ac:dyDescent="0.3">
      <c r="A225" t="s">
        <v>35</v>
      </c>
      <c r="B225" s="7">
        <v>45901</v>
      </c>
      <c r="C225" t="s">
        <v>87</v>
      </c>
      <c r="D225" s="17">
        <v>6</v>
      </c>
      <c r="E225" s="17">
        <v>52</v>
      </c>
      <c r="F225" s="22">
        <v>170</v>
      </c>
      <c r="G225" s="23">
        <f>E225/F225*100</f>
        <v>30.588235294117649</v>
      </c>
    </row>
    <row r="226" spans="1:7" x14ac:dyDescent="0.3">
      <c r="A226" t="s">
        <v>35</v>
      </c>
      <c r="B226" s="7">
        <v>45901</v>
      </c>
      <c r="C226" t="s">
        <v>87</v>
      </c>
      <c r="D226" s="17">
        <v>7</v>
      </c>
      <c r="E226" s="17">
        <v>18</v>
      </c>
      <c r="F226" s="22">
        <v>170</v>
      </c>
      <c r="G226" s="23">
        <f>E226/F226*100</f>
        <v>10.588235294117647</v>
      </c>
    </row>
    <row r="227" spans="1:7" x14ac:dyDescent="0.3">
      <c r="A227" t="s">
        <v>35</v>
      </c>
      <c r="B227" s="7">
        <v>45901</v>
      </c>
      <c r="C227" t="s">
        <v>87</v>
      </c>
      <c r="D227" s="17">
        <v>8</v>
      </c>
      <c r="E227" s="17">
        <v>1</v>
      </c>
      <c r="F227" s="22">
        <v>170</v>
      </c>
      <c r="G227" s="23">
        <f>E227/F227*100</f>
        <v>0.58823529411764708</v>
      </c>
    </row>
    <row r="228" spans="1:7" x14ac:dyDescent="0.3">
      <c r="A228" t="s">
        <v>35</v>
      </c>
      <c r="B228" s="7">
        <v>45901</v>
      </c>
      <c r="C228" t="s">
        <v>87</v>
      </c>
      <c r="D228" s="17">
        <v>9</v>
      </c>
      <c r="E228" s="17">
        <v>8</v>
      </c>
      <c r="F228" s="22">
        <v>170</v>
      </c>
      <c r="G228" s="23">
        <f>E228/F228*100</f>
        <v>4.7058823529411766</v>
      </c>
    </row>
    <row r="229" spans="1:7" x14ac:dyDescent="0.3">
      <c r="A229" t="s">
        <v>35</v>
      </c>
      <c r="B229" s="7">
        <v>45901</v>
      </c>
      <c r="C229" t="s">
        <v>87</v>
      </c>
      <c r="D229" s="17">
        <v>10</v>
      </c>
      <c r="E229" s="17">
        <v>26</v>
      </c>
      <c r="F229" s="22">
        <v>170</v>
      </c>
      <c r="G229" s="23">
        <f>E229/F229*100</f>
        <v>15.294117647058824</v>
      </c>
    </row>
    <row r="230" spans="1:7" x14ac:dyDescent="0.3">
      <c r="A230" t="s">
        <v>35</v>
      </c>
      <c r="B230" s="7">
        <v>45901</v>
      </c>
      <c r="C230" t="s">
        <v>87</v>
      </c>
      <c r="D230" s="17">
        <v>11</v>
      </c>
      <c r="E230" s="17">
        <v>23</v>
      </c>
      <c r="F230" s="22">
        <v>170</v>
      </c>
      <c r="G230" s="23">
        <f>E230/F230*100</f>
        <v>13.529411764705882</v>
      </c>
    </row>
    <row r="231" spans="1:7" x14ac:dyDescent="0.3">
      <c r="A231" t="s">
        <v>35</v>
      </c>
      <c r="B231" s="7">
        <v>45901</v>
      </c>
      <c r="C231" t="s">
        <v>87</v>
      </c>
      <c r="D231" s="17">
        <v>12</v>
      </c>
      <c r="E231" s="17">
        <v>27</v>
      </c>
      <c r="F231" s="22">
        <v>170</v>
      </c>
      <c r="G231" s="23">
        <f>E231/F231*100</f>
        <v>15.882352941176469</v>
      </c>
    </row>
    <row r="232" spans="1:7" x14ac:dyDescent="0.3">
      <c r="A232" t="s">
        <v>35</v>
      </c>
      <c r="B232" s="7">
        <v>45901</v>
      </c>
      <c r="C232" t="s">
        <v>87</v>
      </c>
      <c r="D232" s="17">
        <v>13</v>
      </c>
      <c r="E232" s="17">
        <v>7</v>
      </c>
      <c r="F232" s="22">
        <v>170</v>
      </c>
      <c r="G232" s="23">
        <f>E232/F232*100</f>
        <v>4.117647058823529</v>
      </c>
    </row>
    <row r="233" spans="1:7" x14ac:dyDescent="0.3">
      <c r="A233" t="s">
        <v>35</v>
      </c>
      <c r="B233" s="7">
        <v>45901</v>
      </c>
      <c r="C233" t="s">
        <v>87</v>
      </c>
      <c r="D233" s="17">
        <v>14</v>
      </c>
      <c r="E233" s="17">
        <v>10</v>
      </c>
      <c r="F233" s="22">
        <v>170</v>
      </c>
      <c r="G233" s="23">
        <f>E233/F233*100</f>
        <v>5.8823529411764701</v>
      </c>
    </row>
    <row r="234" spans="1:7" x14ac:dyDescent="0.3">
      <c r="A234" t="s">
        <v>35</v>
      </c>
      <c r="B234" s="7">
        <v>45901</v>
      </c>
      <c r="C234" t="s">
        <v>87</v>
      </c>
      <c r="D234" s="17">
        <v>15</v>
      </c>
      <c r="E234" s="17">
        <v>3</v>
      </c>
      <c r="F234" s="22">
        <v>170</v>
      </c>
      <c r="G234" s="23">
        <f>E234/F234*100</f>
        <v>1.7647058823529411</v>
      </c>
    </row>
    <row r="235" spans="1:7" x14ac:dyDescent="0.3">
      <c r="A235" t="s">
        <v>35</v>
      </c>
      <c r="B235" s="7">
        <v>45901</v>
      </c>
      <c r="C235" t="s">
        <v>87</v>
      </c>
      <c r="D235" s="17">
        <v>58</v>
      </c>
      <c r="E235" s="17">
        <v>2</v>
      </c>
      <c r="F235" s="22">
        <v>170</v>
      </c>
      <c r="G235" s="23">
        <f>E235/F235*100</f>
        <v>1.1764705882352942</v>
      </c>
    </row>
    <row r="236" spans="1:7" x14ac:dyDescent="0.3">
      <c r="A236" t="s">
        <v>35</v>
      </c>
      <c r="B236" s="7">
        <v>45901</v>
      </c>
      <c r="C236" t="s">
        <v>87</v>
      </c>
      <c r="D236" s="17">
        <v>61</v>
      </c>
      <c r="E236" s="17">
        <v>1</v>
      </c>
      <c r="F236" s="22">
        <v>170</v>
      </c>
      <c r="G236" s="23">
        <f>E236/F236*100</f>
        <v>0.58823529411764708</v>
      </c>
    </row>
    <row r="237" spans="1:7" x14ac:dyDescent="0.3">
      <c r="A237" t="s">
        <v>35</v>
      </c>
      <c r="B237" s="7">
        <v>45901</v>
      </c>
      <c r="C237" t="s">
        <v>88</v>
      </c>
      <c r="D237" s="17">
        <v>5</v>
      </c>
      <c r="E237" s="17">
        <v>20</v>
      </c>
      <c r="F237" s="22">
        <v>170</v>
      </c>
      <c r="G237" s="23">
        <f>E237/F237*100</f>
        <v>11.76470588235294</v>
      </c>
    </row>
    <row r="238" spans="1:7" x14ac:dyDescent="0.3">
      <c r="A238" t="s">
        <v>35</v>
      </c>
      <c r="B238" s="7">
        <v>45901</v>
      </c>
      <c r="C238" t="s">
        <v>88</v>
      </c>
      <c r="D238" s="17">
        <v>6</v>
      </c>
      <c r="E238" s="17">
        <v>3</v>
      </c>
      <c r="F238" s="22">
        <v>170</v>
      </c>
      <c r="G238" s="23">
        <f>E238/F238*100</f>
        <v>1.7647058823529411</v>
      </c>
    </row>
    <row r="239" spans="1:7" x14ac:dyDescent="0.3">
      <c r="A239" t="s">
        <v>35</v>
      </c>
      <c r="B239" s="7">
        <v>45901</v>
      </c>
      <c r="C239" t="s">
        <v>88</v>
      </c>
      <c r="D239" s="17">
        <v>8</v>
      </c>
      <c r="E239" s="17">
        <v>5</v>
      </c>
      <c r="F239" s="22">
        <v>170</v>
      </c>
      <c r="G239" s="23">
        <f>E239/F239*100</f>
        <v>2.9411764705882351</v>
      </c>
    </row>
    <row r="240" spans="1:7" x14ac:dyDescent="0.3">
      <c r="A240" t="s">
        <v>35</v>
      </c>
      <c r="B240" s="7">
        <v>45901</v>
      </c>
      <c r="C240" t="s">
        <v>88</v>
      </c>
      <c r="D240" s="17">
        <v>9</v>
      </c>
      <c r="E240" s="17">
        <v>8</v>
      </c>
      <c r="F240" s="22">
        <v>170</v>
      </c>
      <c r="G240" s="23">
        <f>E240/F240*100</f>
        <v>4.7058823529411766</v>
      </c>
    </row>
    <row r="241" spans="1:7" x14ac:dyDescent="0.3">
      <c r="A241" t="s">
        <v>35</v>
      </c>
      <c r="B241" s="7">
        <v>45901</v>
      </c>
      <c r="C241" t="s">
        <v>88</v>
      </c>
      <c r="D241" s="17">
        <v>10</v>
      </c>
      <c r="E241" s="17">
        <v>11</v>
      </c>
      <c r="F241" s="22">
        <v>170</v>
      </c>
      <c r="G241" s="23">
        <f>E241/F241*100</f>
        <v>6.4705882352941186</v>
      </c>
    </row>
    <row r="242" spans="1:7" x14ac:dyDescent="0.3">
      <c r="A242" t="s">
        <v>35</v>
      </c>
      <c r="B242" s="7">
        <v>45901</v>
      </c>
      <c r="C242" t="s">
        <v>88</v>
      </c>
      <c r="D242" s="17">
        <v>11</v>
      </c>
      <c r="E242" s="17">
        <v>7</v>
      </c>
      <c r="F242" s="22">
        <v>170</v>
      </c>
      <c r="G242" s="23">
        <f>E242/F242*100</f>
        <v>4.117647058823529</v>
      </c>
    </row>
    <row r="243" spans="1:7" x14ac:dyDescent="0.3">
      <c r="A243" t="s">
        <v>35</v>
      </c>
      <c r="B243" s="7">
        <v>45901</v>
      </c>
      <c r="C243" t="s">
        <v>88</v>
      </c>
      <c r="D243" s="17">
        <v>12</v>
      </c>
      <c r="E243" s="17">
        <v>25</v>
      </c>
      <c r="F243" s="22">
        <v>170</v>
      </c>
      <c r="G243" s="23">
        <f>E243/F243*100</f>
        <v>14.705882352941178</v>
      </c>
    </row>
    <row r="244" spans="1:7" x14ac:dyDescent="0.3">
      <c r="A244" t="s">
        <v>35</v>
      </c>
      <c r="B244" s="7">
        <v>45901</v>
      </c>
      <c r="C244" t="s">
        <v>88</v>
      </c>
      <c r="D244" s="17">
        <v>13</v>
      </c>
      <c r="E244" s="17">
        <v>5</v>
      </c>
      <c r="F244" s="22">
        <v>170</v>
      </c>
      <c r="G244" s="23">
        <f>E244/F244*100</f>
        <v>2.9411764705882351</v>
      </c>
    </row>
    <row r="245" spans="1:7" x14ac:dyDescent="0.3">
      <c r="A245" t="s">
        <v>35</v>
      </c>
      <c r="B245" s="7">
        <v>45901</v>
      </c>
      <c r="C245" t="s">
        <v>88</v>
      </c>
      <c r="D245" s="17">
        <v>14</v>
      </c>
      <c r="E245" s="17">
        <v>1</v>
      </c>
      <c r="F245" s="22">
        <v>170</v>
      </c>
      <c r="G245" s="23">
        <f>E245/F245*100</f>
        <v>0.58823529411764708</v>
      </c>
    </row>
    <row r="246" spans="1:7" x14ac:dyDescent="0.3">
      <c r="A246" t="s">
        <v>35</v>
      </c>
      <c r="B246" s="7">
        <v>45901</v>
      </c>
      <c r="C246" t="s">
        <v>85</v>
      </c>
      <c r="D246" s="17">
        <v>5</v>
      </c>
      <c r="E246" s="17">
        <v>53</v>
      </c>
      <c r="F246" s="22">
        <v>170</v>
      </c>
      <c r="G246" s="23">
        <f>E246/F246*100</f>
        <v>31.176470588235293</v>
      </c>
    </row>
    <row r="247" spans="1:7" x14ac:dyDescent="0.3">
      <c r="A247" t="s">
        <v>35</v>
      </c>
      <c r="B247" s="7">
        <v>45901</v>
      </c>
      <c r="C247" t="s">
        <v>85</v>
      </c>
      <c r="D247" s="17">
        <v>6</v>
      </c>
      <c r="E247" s="17">
        <v>8</v>
      </c>
      <c r="F247" s="22">
        <v>170</v>
      </c>
      <c r="G247" s="23">
        <f>E247/F247*100</f>
        <v>4.7058823529411766</v>
      </c>
    </row>
    <row r="248" spans="1:7" x14ac:dyDescent="0.3">
      <c r="A248" t="s">
        <v>35</v>
      </c>
      <c r="B248" s="7">
        <v>45901</v>
      </c>
      <c r="C248" t="s">
        <v>85</v>
      </c>
      <c r="D248" s="17">
        <v>7</v>
      </c>
      <c r="E248" s="17">
        <v>21</v>
      </c>
      <c r="F248" s="22">
        <v>170</v>
      </c>
      <c r="G248" s="23">
        <f>E248/F248*100</f>
        <v>12.352941176470589</v>
      </c>
    </row>
    <row r="249" spans="1:7" x14ac:dyDescent="0.3">
      <c r="A249" t="s">
        <v>35</v>
      </c>
      <c r="B249" s="7">
        <v>45901</v>
      </c>
      <c r="C249" t="s">
        <v>85</v>
      </c>
      <c r="D249" s="17">
        <v>8</v>
      </c>
      <c r="E249" s="17">
        <v>95</v>
      </c>
      <c r="F249" s="22">
        <v>170</v>
      </c>
      <c r="G249" s="23">
        <f>E249/F249*100</f>
        <v>55.882352941176471</v>
      </c>
    </row>
    <row r="250" spans="1:7" x14ac:dyDescent="0.3">
      <c r="A250" t="s">
        <v>35</v>
      </c>
      <c r="B250" s="7">
        <v>45901</v>
      </c>
      <c r="C250" t="s">
        <v>85</v>
      </c>
      <c r="D250" s="17">
        <v>9</v>
      </c>
      <c r="E250" s="17">
        <v>8</v>
      </c>
      <c r="F250" s="22">
        <v>170</v>
      </c>
      <c r="G250" s="23">
        <f>E250/F250*100</f>
        <v>4.7058823529411766</v>
      </c>
    </row>
    <row r="251" spans="1:7" x14ac:dyDescent="0.3">
      <c r="A251" t="s">
        <v>35</v>
      </c>
      <c r="B251" s="7">
        <v>45901</v>
      </c>
      <c r="C251" t="s">
        <v>85</v>
      </c>
      <c r="D251" s="17">
        <v>10</v>
      </c>
      <c r="E251" s="17">
        <v>8</v>
      </c>
      <c r="F251" s="22">
        <v>170</v>
      </c>
      <c r="G251" s="23">
        <f>E251/F251*100</f>
        <v>4.7058823529411766</v>
      </c>
    </row>
    <row r="252" spans="1:7" x14ac:dyDescent="0.3">
      <c r="A252" t="s">
        <v>35</v>
      </c>
      <c r="B252" s="7">
        <v>45901</v>
      </c>
      <c r="C252" t="s">
        <v>85</v>
      </c>
      <c r="D252" s="17">
        <v>11</v>
      </c>
      <c r="E252" s="17">
        <v>2</v>
      </c>
      <c r="F252" s="22">
        <v>170</v>
      </c>
      <c r="G252" s="23">
        <f>E252/F252*100</f>
        <v>1.1764705882352942</v>
      </c>
    </row>
    <row r="253" spans="1:7" x14ac:dyDescent="0.3">
      <c r="A253" t="s">
        <v>35</v>
      </c>
      <c r="B253" s="7">
        <v>45901</v>
      </c>
      <c r="C253" t="s">
        <v>85</v>
      </c>
      <c r="D253" s="17">
        <v>12</v>
      </c>
      <c r="E253" s="17">
        <v>10</v>
      </c>
      <c r="F253" s="22">
        <v>170</v>
      </c>
      <c r="G253" s="23">
        <f>E253/F253*100</f>
        <v>5.8823529411764701</v>
      </c>
    </row>
    <row r="254" spans="1:7" x14ac:dyDescent="0.3">
      <c r="A254" t="s">
        <v>35</v>
      </c>
      <c r="B254" s="7">
        <v>45901</v>
      </c>
      <c r="C254" t="s">
        <v>93</v>
      </c>
      <c r="D254" s="17">
        <v>30</v>
      </c>
      <c r="E254" s="17">
        <v>1</v>
      </c>
      <c r="F254" s="22">
        <v>170</v>
      </c>
      <c r="G254" s="23">
        <f>E254/F254*100</f>
        <v>0.58823529411764708</v>
      </c>
    </row>
    <row r="255" spans="1:7" x14ac:dyDescent="0.3">
      <c r="A255" t="s">
        <v>35</v>
      </c>
      <c r="B255" s="7">
        <v>45901</v>
      </c>
      <c r="C255" t="s">
        <v>93</v>
      </c>
      <c r="D255" s="17">
        <v>35</v>
      </c>
      <c r="E255" s="17">
        <v>1</v>
      </c>
      <c r="F255" s="22">
        <v>170</v>
      </c>
      <c r="G255" s="23">
        <f>E255/F255*100</f>
        <v>0.58823529411764708</v>
      </c>
    </row>
    <row r="256" spans="1:7" x14ac:dyDescent="0.3">
      <c r="A256" t="s">
        <v>35</v>
      </c>
      <c r="B256" s="7">
        <v>45901</v>
      </c>
      <c r="C256" t="s">
        <v>93</v>
      </c>
      <c r="D256" s="17">
        <v>60</v>
      </c>
      <c r="E256" s="17">
        <v>1</v>
      </c>
      <c r="F256" s="22">
        <v>170</v>
      </c>
      <c r="G256" s="23">
        <f>E256/F256*100</f>
        <v>0.58823529411764708</v>
      </c>
    </row>
    <row r="257" spans="1:7" x14ac:dyDescent="0.3">
      <c r="A257" t="s">
        <v>35</v>
      </c>
      <c r="B257" s="7">
        <v>45901</v>
      </c>
      <c r="C257" t="s">
        <v>82</v>
      </c>
      <c r="D257" s="17">
        <v>3</v>
      </c>
      <c r="E257" s="17">
        <v>2</v>
      </c>
      <c r="F257" s="22">
        <v>170</v>
      </c>
      <c r="G257" s="23">
        <f>E257/F257*100</f>
        <v>1.1764705882352942</v>
      </c>
    </row>
    <row r="258" spans="1:7" x14ac:dyDescent="0.3">
      <c r="A258" t="s">
        <v>35</v>
      </c>
      <c r="B258" s="7">
        <v>45901</v>
      </c>
      <c r="C258" t="s">
        <v>82</v>
      </c>
      <c r="D258" s="17">
        <v>4</v>
      </c>
      <c r="E258" s="17">
        <v>57</v>
      </c>
      <c r="F258" s="22">
        <v>170</v>
      </c>
      <c r="G258" s="23">
        <f>E258/F258*100</f>
        <v>33.529411764705877</v>
      </c>
    </row>
    <row r="259" spans="1:7" x14ac:dyDescent="0.3">
      <c r="A259" t="s">
        <v>35</v>
      </c>
      <c r="B259" s="7">
        <v>45901</v>
      </c>
      <c r="C259" t="s">
        <v>82</v>
      </c>
      <c r="D259" s="17">
        <v>5</v>
      </c>
      <c r="E259" s="17">
        <v>105</v>
      </c>
      <c r="F259" s="22">
        <v>170</v>
      </c>
      <c r="G259" s="23">
        <f>E259/F259*100</f>
        <v>61.764705882352942</v>
      </c>
    </row>
    <row r="260" spans="1:7" x14ac:dyDescent="0.3">
      <c r="A260" t="s">
        <v>35</v>
      </c>
      <c r="B260" s="7">
        <v>45901</v>
      </c>
      <c r="C260" t="s">
        <v>82</v>
      </c>
      <c r="D260" s="17">
        <v>6</v>
      </c>
      <c r="E260" s="17">
        <v>32</v>
      </c>
      <c r="F260" s="22">
        <v>170</v>
      </c>
      <c r="G260" s="23">
        <f>E260/F260*100</f>
        <v>18.823529411764707</v>
      </c>
    </row>
    <row r="261" spans="1:7" x14ac:dyDescent="0.3">
      <c r="A261" t="s">
        <v>35</v>
      </c>
      <c r="B261" s="7">
        <v>45901</v>
      </c>
      <c r="C261" t="s">
        <v>82</v>
      </c>
      <c r="D261" s="17">
        <v>7</v>
      </c>
      <c r="E261" s="17">
        <v>3</v>
      </c>
      <c r="F261" s="22">
        <v>170</v>
      </c>
      <c r="G261" s="23">
        <f>E261/F261*100</f>
        <v>1.7647058823529411</v>
      </c>
    </row>
    <row r="262" spans="1:7" x14ac:dyDescent="0.3">
      <c r="A262" t="s">
        <v>35</v>
      </c>
      <c r="B262" s="7">
        <v>45901</v>
      </c>
      <c r="C262" t="s">
        <v>82</v>
      </c>
      <c r="D262" s="17">
        <v>8</v>
      </c>
      <c r="E262" s="17">
        <v>2</v>
      </c>
      <c r="F262" s="22">
        <v>170</v>
      </c>
      <c r="G262" s="23">
        <f>E262/F262*100</f>
        <v>1.1764705882352942</v>
      </c>
    </row>
    <row r="263" spans="1:7" x14ac:dyDescent="0.3">
      <c r="A263" t="s">
        <v>35</v>
      </c>
      <c r="B263" s="7">
        <v>45901</v>
      </c>
      <c r="C263" t="s">
        <v>82</v>
      </c>
      <c r="D263" s="17">
        <v>9</v>
      </c>
      <c r="E263" s="17">
        <v>1</v>
      </c>
      <c r="F263" s="22">
        <v>170</v>
      </c>
      <c r="G263" s="23">
        <f>E263/F263*100</f>
        <v>0.58823529411764708</v>
      </c>
    </row>
    <row r="264" spans="1:7" x14ac:dyDescent="0.3">
      <c r="A264" t="s">
        <v>35</v>
      </c>
      <c r="B264" s="7">
        <v>45901</v>
      </c>
      <c r="C264" t="s">
        <v>82</v>
      </c>
      <c r="D264" s="17">
        <v>10</v>
      </c>
      <c r="E264" s="17">
        <v>2</v>
      </c>
      <c r="F264" s="22">
        <v>170</v>
      </c>
      <c r="G264" s="23">
        <f>E264/F264*100</f>
        <v>1.1764705882352942</v>
      </c>
    </row>
    <row r="265" spans="1:7" x14ac:dyDescent="0.3">
      <c r="A265" t="s">
        <v>35</v>
      </c>
      <c r="B265" s="7">
        <v>45901</v>
      </c>
      <c r="C265" t="s">
        <v>82</v>
      </c>
      <c r="D265" s="17">
        <v>12</v>
      </c>
      <c r="E265" s="17">
        <v>5</v>
      </c>
      <c r="F265" s="22">
        <v>170</v>
      </c>
      <c r="G265" s="23">
        <f>E265/F265*100</f>
        <v>2.9411764705882351</v>
      </c>
    </row>
    <row r="266" spans="1:7" x14ac:dyDescent="0.3">
      <c r="A266" t="s">
        <v>35</v>
      </c>
      <c r="B266" s="7">
        <v>45901</v>
      </c>
      <c r="C266" t="s">
        <v>82</v>
      </c>
      <c r="D266" s="17">
        <v>13</v>
      </c>
      <c r="E266" s="17">
        <v>2</v>
      </c>
      <c r="F266" s="22">
        <v>170</v>
      </c>
      <c r="G266" s="23">
        <f>E266/F266*100</f>
        <v>1.1764705882352942</v>
      </c>
    </row>
    <row r="267" spans="1:7" x14ac:dyDescent="0.3">
      <c r="A267" t="s">
        <v>35</v>
      </c>
      <c r="B267" s="7">
        <v>45901</v>
      </c>
      <c r="C267" t="s">
        <v>91</v>
      </c>
      <c r="D267" s="17">
        <v>3</v>
      </c>
      <c r="E267" s="17">
        <v>1</v>
      </c>
      <c r="F267" s="22">
        <v>170</v>
      </c>
      <c r="G267" s="23">
        <f>E267/F267*100</f>
        <v>0.58823529411764708</v>
      </c>
    </row>
    <row r="268" spans="1:7" x14ac:dyDescent="0.3">
      <c r="A268" t="s">
        <v>35</v>
      </c>
      <c r="B268" s="7">
        <v>45901</v>
      </c>
      <c r="C268" t="s">
        <v>91</v>
      </c>
      <c r="D268" s="17">
        <v>4</v>
      </c>
      <c r="E268" s="17">
        <v>1</v>
      </c>
      <c r="F268" s="22">
        <v>170</v>
      </c>
      <c r="G268" s="23">
        <f>E268/F268*100</f>
        <v>0.58823529411764708</v>
      </c>
    </row>
    <row r="269" spans="1:7" x14ac:dyDescent="0.3">
      <c r="A269" t="s">
        <v>35</v>
      </c>
      <c r="B269" s="7">
        <v>45901</v>
      </c>
      <c r="C269" t="s">
        <v>83</v>
      </c>
      <c r="D269" s="17">
        <v>9</v>
      </c>
      <c r="E269" s="17">
        <v>1</v>
      </c>
      <c r="F269" s="22">
        <v>170</v>
      </c>
      <c r="G269" s="23">
        <f>E269/F269*100</f>
        <v>0.58823529411764708</v>
      </c>
    </row>
    <row r="270" spans="1:7" x14ac:dyDescent="0.3">
      <c r="A270" t="s">
        <v>35</v>
      </c>
      <c r="B270" s="7">
        <v>45901</v>
      </c>
      <c r="C270" t="s">
        <v>83</v>
      </c>
      <c r="D270" s="17">
        <v>10</v>
      </c>
      <c r="E270" s="17">
        <v>2</v>
      </c>
      <c r="F270" s="22">
        <v>170</v>
      </c>
      <c r="G270" s="23">
        <f>E270/F270*100</f>
        <v>1.1764705882352942</v>
      </c>
    </row>
    <row r="271" spans="1:7" x14ac:dyDescent="0.3">
      <c r="A271" t="s">
        <v>35</v>
      </c>
      <c r="B271" s="7">
        <v>45901</v>
      </c>
      <c r="C271" t="s">
        <v>96</v>
      </c>
      <c r="D271" s="17">
        <v>16</v>
      </c>
      <c r="E271" s="17">
        <v>1</v>
      </c>
      <c r="F271" s="22">
        <v>170</v>
      </c>
      <c r="G271" s="23">
        <f>E271/F271*100</f>
        <v>0.58823529411764708</v>
      </c>
    </row>
    <row r="272" spans="1:7" x14ac:dyDescent="0.3">
      <c r="A272" t="s">
        <v>35</v>
      </c>
      <c r="B272" s="7">
        <v>45901</v>
      </c>
      <c r="C272" t="s">
        <v>90</v>
      </c>
      <c r="D272" s="17">
        <v>7</v>
      </c>
      <c r="E272" s="17">
        <v>2</v>
      </c>
      <c r="F272" s="22">
        <v>170</v>
      </c>
      <c r="G272" s="23">
        <f>E272/F272*100</f>
        <v>1.1764705882352942</v>
      </c>
    </row>
    <row r="273" spans="1:7" x14ac:dyDescent="0.3">
      <c r="A273" t="s">
        <v>35</v>
      </c>
      <c r="B273" s="7">
        <v>45901</v>
      </c>
      <c r="C273" t="s">
        <v>90</v>
      </c>
      <c r="D273" s="17">
        <v>8</v>
      </c>
      <c r="E273" s="17">
        <v>2</v>
      </c>
      <c r="F273" s="22">
        <v>170</v>
      </c>
      <c r="G273" s="23">
        <f>E273/F273*100</f>
        <v>1.1764705882352942</v>
      </c>
    </row>
    <row r="274" spans="1:7" x14ac:dyDescent="0.3">
      <c r="A274" t="s">
        <v>35</v>
      </c>
      <c r="B274" s="7">
        <v>45901</v>
      </c>
      <c r="C274" t="s">
        <v>90</v>
      </c>
      <c r="D274" s="17">
        <v>10</v>
      </c>
      <c r="E274" s="17">
        <v>1</v>
      </c>
      <c r="F274" s="22">
        <v>170</v>
      </c>
      <c r="G274" s="23">
        <f>E274/F274*100</f>
        <v>0.58823529411764708</v>
      </c>
    </row>
    <row r="275" spans="1:7" x14ac:dyDescent="0.3">
      <c r="A275" t="s">
        <v>35</v>
      </c>
      <c r="B275" s="7">
        <v>45901</v>
      </c>
      <c r="C275" t="s">
        <v>86</v>
      </c>
      <c r="D275" s="17">
        <v>5</v>
      </c>
      <c r="E275" s="17">
        <v>5</v>
      </c>
      <c r="F275" s="22">
        <v>170</v>
      </c>
      <c r="G275" s="23">
        <f>E275/F275*100</f>
        <v>2.9411764705882351</v>
      </c>
    </row>
    <row r="276" spans="1:7" x14ac:dyDescent="0.3">
      <c r="A276" t="s">
        <v>35</v>
      </c>
      <c r="B276" s="7">
        <v>45901</v>
      </c>
      <c r="C276" t="s">
        <v>86</v>
      </c>
      <c r="D276" s="17">
        <v>7</v>
      </c>
      <c r="E276" s="17">
        <v>1</v>
      </c>
      <c r="F276" s="22">
        <v>170</v>
      </c>
      <c r="G276" s="23">
        <f>E276/F276*100</f>
        <v>0.58823529411764708</v>
      </c>
    </row>
    <row r="277" spans="1:7" x14ac:dyDescent="0.3">
      <c r="A277" t="s">
        <v>35</v>
      </c>
      <c r="B277" s="7">
        <v>45901</v>
      </c>
      <c r="C277" t="s">
        <v>86</v>
      </c>
      <c r="D277" s="17">
        <v>9</v>
      </c>
      <c r="E277" s="17">
        <v>6</v>
      </c>
      <c r="F277" s="22">
        <v>170</v>
      </c>
      <c r="G277" s="23">
        <f>E277/F277*100</f>
        <v>3.5294117647058822</v>
      </c>
    </row>
    <row r="278" spans="1:7" x14ac:dyDescent="0.3">
      <c r="A278" t="s">
        <v>35</v>
      </c>
      <c r="B278" s="7">
        <v>45901</v>
      </c>
      <c r="C278" t="s">
        <v>86</v>
      </c>
      <c r="D278" s="17">
        <v>10</v>
      </c>
      <c r="E278" s="17">
        <v>6</v>
      </c>
      <c r="F278" s="22">
        <v>170</v>
      </c>
      <c r="G278" s="23">
        <f>E278/F278*100</f>
        <v>3.5294117647058822</v>
      </c>
    </row>
    <row r="279" spans="1:7" x14ac:dyDescent="0.3">
      <c r="A279" t="s">
        <v>35</v>
      </c>
      <c r="B279" s="7">
        <v>45901</v>
      </c>
      <c r="C279" t="s">
        <v>98</v>
      </c>
      <c r="D279" s="17">
        <v>10</v>
      </c>
      <c r="E279" s="17">
        <v>1</v>
      </c>
      <c r="F279" s="22">
        <v>170</v>
      </c>
      <c r="G279" s="23">
        <f>E279/F279*100</f>
        <v>0.58823529411764708</v>
      </c>
    </row>
    <row r="280" spans="1:7" x14ac:dyDescent="0.3">
      <c r="A280" t="s">
        <v>37</v>
      </c>
      <c r="B280" s="7">
        <v>45902</v>
      </c>
      <c r="C280" t="s">
        <v>79</v>
      </c>
      <c r="D280" s="17">
        <v>3</v>
      </c>
      <c r="E280" s="17">
        <v>2</v>
      </c>
      <c r="F280" s="22">
        <v>220</v>
      </c>
      <c r="G280" s="23">
        <f>E280/F280*100</f>
        <v>0.90909090909090906</v>
      </c>
    </row>
    <row r="281" spans="1:7" x14ac:dyDescent="0.3">
      <c r="A281" t="s">
        <v>37</v>
      </c>
      <c r="B281" s="7">
        <v>45902</v>
      </c>
      <c r="C281" t="s">
        <v>79</v>
      </c>
      <c r="D281" s="17">
        <v>4</v>
      </c>
      <c r="E281" s="17">
        <v>34</v>
      </c>
      <c r="F281" s="22">
        <v>220</v>
      </c>
      <c r="G281" s="23">
        <f>E281/F281*100</f>
        <v>15.454545454545453</v>
      </c>
    </row>
    <row r="282" spans="1:7" x14ac:dyDescent="0.3">
      <c r="A282" t="s">
        <v>37</v>
      </c>
      <c r="B282" s="7">
        <v>45902</v>
      </c>
      <c r="C282" t="s">
        <v>79</v>
      </c>
      <c r="D282" s="17">
        <v>5</v>
      </c>
      <c r="E282" s="17">
        <v>608</v>
      </c>
      <c r="F282" s="22">
        <v>220</v>
      </c>
      <c r="G282" s="23">
        <f>E282/F282*100</f>
        <v>276.36363636363637</v>
      </c>
    </row>
    <row r="283" spans="1:7" x14ac:dyDescent="0.3">
      <c r="A283" t="s">
        <v>37</v>
      </c>
      <c r="B283" s="7">
        <v>45902</v>
      </c>
      <c r="C283" t="s">
        <v>79</v>
      </c>
      <c r="D283" s="17">
        <v>6</v>
      </c>
      <c r="E283" s="17">
        <v>565</v>
      </c>
      <c r="F283" s="22">
        <v>220</v>
      </c>
      <c r="G283" s="23">
        <f>E283/F283*100</f>
        <v>256.81818181818181</v>
      </c>
    </row>
    <row r="284" spans="1:7" x14ac:dyDescent="0.3">
      <c r="A284" t="s">
        <v>37</v>
      </c>
      <c r="B284" s="7">
        <v>45902</v>
      </c>
      <c r="C284" t="s">
        <v>79</v>
      </c>
      <c r="D284" s="17">
        <v>7</v>
      </c>
      <c r="E284" s="17">
        <v>388</v>
      </c>
      <c r="F284" s="22">
        <v>220</v>
      </c>
      <c r="G284" s="23">
        <f>E284/F284*100</f>
        <v>176.36363636363637</v>
      </c>
    </row>
    <row r="285" spans="1:7" x14ac:dyDescent="0.3">
      <c r="A285" t="s">
        <v>37</v>
      </c>
      <c r="B285" s="7">
        <v>45902</v>
      </c>
      <c r="C285" t="s">
        <v>79</v>
      </c>
      <c r="D285" s="17">
        <v>8</v>
      </c>
      <c r="E285" s="17">
        <v>238</v>
      </c>
      <c r="F285" s="22">
        <v>220</v>
      </c>
      <c r="G285" s="23">
        <f>E285/F285*100</f>
        <v>108.18181818181817</v>
      </c>
    </row>
    <row r="286" spans="1:7" x14ac:dyDescent="0.3">
      <c r="A286" t="s">
        <v>37</v>
      </c>
      <c r="B286" s="7">
        <v>45902</v>
      </c>
      <c r="C286" t="s">
        <v>79</v>
      </c>
      <c r="D286" s="17">
        <v>9</v>
      </c>
      <c r="E286" s="17">
        <v>117</v>
      </c>
      <c r="F286" s="22">
        <v>220</v>
      </c>
      <c r="G286" s="23">
        <f>E286/F286*100</f>
        <v>53.181818181818187</v>
      </c>
    </row>
    <row r="287" spans="1:7" x14ac:dyDescent="0.3">
      <c r="A287" t="s">
        <v>37</v>
      </c>
      <c r="B287" s="7">
        <v>45902</v>
      </c>
      <c r="C287" t="s">
        <v>79</v>
      </c>
      <c r="D287" s="17">
        <v>10</v>
      </c>
      <c r="E287" s="17">
        <v>117</v>
      </c>
      <c r="F287" s="22">
        <v>220</v>
      </c>
      <c r="G287" s="23">
        <f>E287/F287*100</f>
        <v>53.181818181818187</v>
      </c>
    </row>
    <row r="288" spans="1:7" x14ac:dyDescent="0.3">
      <c r="A288" t="s">
        <v>37</v>
      </c>
      <c r="B288" s="7">
        <v>45902</v>
      </c>
      <c r="C288" t="s">
        <v>79</v>
      </c>
      <c r="D288" s="17">
        <v>11</v>
      </c>
      <c r="E288" s="17">
        <v>8</v>
      </c>
      <c r="F288" s="22">
        <v>220</v>
      </c>
      <c r="G288" s="23">
        <f>E288/F288*100</f>
        <v>3.6363636363636362</v>
      </c>
    </row>
    <row r="289" spans="1:7" x14ac:dyDescent="0.3">
      <c r="A289" t="s">
        <v>37</v>
      </c>
      <c r="B289" s="7">
        <v>45902</v>
      </c>
      <c r="C289" t="s">
        <v>79</v>
      </c>
      <c r="D289" s="17">
        <v>12</v>
      </c>
      <c r="E289" s="17">
        <v>1</v>
      </c>
      <c r="F289" s="22">
        <v>220</v>
      </c>
      <c r="G289" s="23">
        <f>E289/F289*100</f>
        <v>0.45454545454545453</v>
      </c>
    </row>
    <row r="290" spans="1:7" x14ac:dyDescent="0.3">
      <c r="A290" t="s">
        <v>37</v>
      </c>
      <c r="B290" s="7">
        <v>45902</v>
      </c>
      <c r="C290" t="s">
        <v>80</v>
      </c>
      <c r="D290" s="17">
        <v>2</v>
      </c>
      <c r="E290" s="17">
        <v>105</v>
      </c>
      <c r="F290" s="22">
        <v>220</v>
      </c>
      <c r="G290" s="23">
        <f>E290/F290*100</f>
        <v>47.727272727272727</v>
      </c>
    </row>
    <row r="291" spans="1:7" x14ac:dyDescent="0.3">
      <c r="A291" t="s">
        <v>37</v>
      </c>
      <c r="B291" s="7">
        <v>45902</v>
      </c>
      <c r="C291" t="s">
        <v>80</v>
      </c>
      <c r="D291" s="17">
        <v>3</v>
      </c>
      <c r="E291" s="17">
        <v>152</v>
      </c>
      <c r="F291" s="22">
        <v>220</v>
      </c>
      <c r="G291" s="23">
        <f>E291/F291*100</f>
        <v>69.090909090909093</v>
      </c>
    </row>
    <row r="292" spans="1:7" x14ac:dyDescent="0.3">
      <c r="A292" t="s">
        <v>37</v>
      </c>
      <c r="B292" s="7">
        <v>45902</v>
      </c>
      <c r="C292" t="s">
        <v>80</v>
      </c>
      <c r="D292" s="17">
        <v>4</v>
      </c>
      <c r="E292" s="17">
        <v>929</v>
      </c>
      <c r="F292" s="22">
        <v>220</v>
      </c>
      <c r="G292" s="23">
        <f>E292/F292*100</f>
        <v>422.27272727272725</v>
      </c>
    </row>
    <row r="293" spans="1:7" x14ac:dyDescent="0.3">
      <c r="A293" t="s">
        <v>37</v>
      </c>
      <c r="B293" s="7">
        <v>45902</v>
      </c>
      <c r="C293" t="s">
        <v>80</v>
      </c>
      <c r="D293" s="17">
        <v>5</v>
      </c>
      <c r="E293" s="17">
        <v>645</v>
      </c>
      <c r="F293" s="22">
        <v>220</v>
      </c>
      <c r="G293" s="23">
        <f>E293/F293*100</f>
        <v>293.18181818181819</v>
      </c>
    </row>
    <row r="294" spans="1:7" x14ac:dyDescent="0.3">
      <c r="A294" t="s">
        <v>37</v>
      </c>
      <c r="B294" s="7">
        <v>45902</v>
      </c>
      <c r="C294" t="s">
        <v>80</v>
      </c>
      <c r="D294" s="17">
        <v>6</v>
      </c>
      <c r="E294" s="17">
        <v>602</v>
      </c>
      <c r="F294" s="22">
        <v>220</v>
      </c>
      <c r="G294" s="23">
        <f>E294/F294*100</f>
        <v>273.63636363636363</v>
      </c>
    </row>
    <row r="295" spans="1:7" x14ac:dyDescent="0.3">
      <c r="A295" t="s">
        <v>37</v>
      </c>
      <c r="B295" s="7">
        <v>45902</v>
      </c>
      <c r="C295" t="s">
        <v>80</v>
      </c>
      <c r="D295" s="17">
        <v>7</v>
      </c>
      <c r="E295" s="17">
        <v>619</v>
      </c>
      <c r="F295" s="22">
        <v>220</v>
      </c>
      <c r="G295" s="23">
        <f>E295/F295*100</f>
        <v>281.36363636363637</v>
      </c>
    </row>
    <row r="296" spans="1:7" x14ac:dyDescent="0.3">
      <c r="A296" t="s">
        <v>37</v>
      </c>
      <c r="B296" s="7">
        <v>45902</v>
      </c>
      <c r="C296" t="s">
        <v>80</v>
      </c>
      <c r="D296" s="17">
        <v>8</v>
      </c>
      <c r="E296" s="17">
        <v>217</v>
      </c>
      <c r="F296" s="22">
        <v>220</v>
      </c>
      <c r="G296" s="23">
        <f>E296/F296*100</f>
        <v>98.636363636363626</v>
      </c>
    </row>
    <row r="297" spans="1:7" x14ac:dyDescent="0.3">
      <c r="A297" t="s">
        <v>37</v>
      </c>
      <c r="B297" s="7">
        <v>45902</v>
      </c>
      <c r="C297" t="s">
        <v>80</v>
      </c>
      <c r="D297" s="17">
        <v>9</v>
      </c>
      <c r="E297" s="17">
        <v>18</v>
      </c>
      <c r="F297" s="22">
        <v>220</v>
      </c>
      <c r="G297" s="23">
        <f>E297/F297*100</f>
        <v>8.1818181818181817</v>
      </c>
    </row>
    <row r="298" spans="1:7" x14ac:dyDescent="0.3">
      <c r="A298" t="s">
        <v>37</v>
      </c>
      <c r="B298" s="7">
        <v>45902</v>
      </c>
      <c r="C298" t="s">
        <v>82</v>
      </c>
      <c r="D298" s="17">
        <v>2</v>
      </c>
      <c r="E298" s="17">
        <v>12</v>
      </c>
      <c r="F298" s="22">
        <v>220</v>
      </c>
      <c r="G298" s="23">
        <f>E298/F298*100</f>
        <v>5.4545454545454541</v>
      </c>
    </row>
    <row r="299" spans="1:7" x14ac:dyDescent="0.3">
      <c r="A299" t="s">
        <v>37</v>
      </c>
      <c r="B299" s="7">
        <v>45902</v>
      </c>
      <c r="C299" t="s">
        <v>82</v>
      </c>
      <c r="D299" s="17">
        <v>3</v>
      </c>
      <c r="E299" s="17">
        <v>10</v>
      </c>
      <c r="F299" s="22">
        <v>220</v>
      </c>
      <c r="G299" s="23">
        <f>E299/F299*100</f>
        <v>4.5454545454545459</v>
      </c>
    </row>
    <row r="300" spans="1:7" x14ac:dyDescent="0.3">
      <c r="A300" t="s">
        <v>37</v>
      </c>
      <c r="B300" s="7">
        <v>45902</v>
      </c>
      <c r="C300" t="s">
        <v>82</v>
      </c>
      <c r="D300" s="17">
        <v>4</v>
      </c>
      <c r="E300" s="17">
        <v>198</v>
      </c>
      <c r="F300" s="22">
        <v>220</v>
      </c>
      <c r="G300" s="23">
        <f>E300/F300*100</f>
        <v>90</v>
      </c>
    </row>
    <row r="301" spans="1:7" x14ac:dyDescent="0.3">
      <c r="A301" t="s">
        <v>37</v>
      </c>
      <c r="B301" s="7">
        <v>45902</v>
      </c>
      <c r="C301" t="s">
        <v>82</v>
      </c>
      <c r="D301" s="17">
        <v>5</v>
      </c>
      <c r="E301" s="17">
        <v>31</v>
      </c>
      <c r="F301" s="22">
        <v>220</v>
      </c>
      <c r="G301" s="23">
        <f>E301/F301*100</f>
        <v>14.09090909090909</v>
      </c>
    </row>
    <row r="302" spans="1:7" x14ac:dyDescent="0.3">
      <c r="A302" t="s">
        <v>37</v>
      </c>
      <c r="B302" s="7">
        <v>45902</v>
      </c>
      <c r="C302" t="s">
        <v>82</v>
      </c>
      <c r="D302" s="17">
        <v>6</v>
      </c>
      <c r="E302" s="17">
        <v>57</v>
      </c>
      <c r="F302" s="22">
        <v>220</v>
      </c>
      <c r="G302" s="23">
        <f>E302/F302*100</f>
        <v>25.90909090909091</v>
      </c>
    </row>
    <row r="303" spans="1:7" x14ac:dyDescent="0.3">
      <c r="A303" t="s">
        <v>37</v>
      </c>
      <c r="B303" s="7">
        <v>45902</v>
      </c>
      <c r="C303" t="s">
        <v>82</v>
      </c>
      <c r="D303" s="17">
        <v>7</v>
      </c>
      <c r="E303" s="17">
        <v>48</v>
      </c>
      <c r="F303" s="22">
        <v>220</v>
      </c>
      <c r="G303" s="23">
        <f>E303/F303*100</f>
        <v>21.818181818181817</v>
      </c>
    </row>
    <row r="304" spans="1:7" x14ac:dyDescent="0.3">
      <c r="A304" t="s">
        <v>37</v>
      </c>
      <c r="B304" s="7">
        <v>45902</v>
      </c>
      <c r="C304" t="s">
        <v>82</v>
      </c>
      <c r="D304" s="17">
        <v>8</v>
      </c>
      <c r="E304" s="17">
        <v>60</v>
      </c>
      <c r="F304" s="22">
        <v>220</v>
      </c>
      <c r="G304" s="23">
        <f>E304/F304*100</f>
        <v>27.27272727272727</v>
      </c>
    </row>
    <row r="305" spans="1:7" x14ac:dyDescent="0.3">
      <c r="A305" t="s">
        <v>37</v>
      </c>
      <c r="B305" s="7">
        <v>45902</v>
      </c>
      <c r="C305" t="s">
        <v>82</v>
      </c>
      <c r="D305" s="17">
        <v>9</v>
      </c>
      <c r="E305" s="17">
        <v>134</v>
      </c>
      <c r="F305" s="22">
        <v>220</v>
      </c>
      <c r="G305" s="23">
        <f>E305/F305*100</f>
        <v>60.909090909090914</v>
      </c>
    </row>
    <row r="306" spans="1:7" x14ac:dyDescent="0.3">
      <c r="A306" t="s">
        <v>37</v>
      </c>
      <c r="B306" s="7">
        <v>45902</v>
      </c>
      <c r="C306" t="s">
        <v>82</v>
      </c>
      <c r="D306" s="17">
        <v>10</v>
      </c>
      <c r="E306" s="17">
        <v>34</v>
      </c>
      <c r="F306" s="22">
        <v>220</v>
      </c>
      <c r="G306" s="23">
        <f>E306/F306*100</f>
        <v>15.454545454545453</v>
      </c>
    </row>
    <row r="307" spans="1:7" x14ac:dyDescent="0.3">
      <c r="A307" t="s">
        <v>37</v>
      </c>
      <c r="B307" s="7">
        <v>45902</v>
      </c>
      <c r="C307" t="s">
        <v>82</v>
      </c>
      <c r="D307" s="17">
        <v>11</v>
      </c>
      <c r="E307" s="17">
        <v>5</v>
      </c>
      <c r="F307" s="22">
        <v>220</v>
      </c>
      <c r="G307" s="23">
        <f>E307/F307*100</f>
        <v>2.2727272727272729</v>
      </c>
    </row>
    <row r="308" spans="1:7" x14ac:dyDescent="0.3">
      <c r="A308" t="s">
        <v>37</v>
      </c>
      <c r="B308" s="7">
        <v>45902</v>
      </c>
      <c r="C308" t="s">
        <v>82</v>
      </c>
      <c r="D308" s="17">
        <v>12</v>
      </c>
      <c r="E308" s="17">
        <v>10</v>
      </c>
      <c r="F308" s="22">
        <v>220</v>
      </c>
      <c r="G308" s="23">
        <f>E308/F308*100</f>
        <v>4.5454545454545459</v>
      </c>
    </row>
    <row r="309" spans="1:7" x14ac:dyDescent="0.3">
      <c r="A309" t="s">
        <v>37</v>
      </c>
      <c r="B309" s="7">
        <v>45902</v>
      </c>
      <c r="C309" t="s">
        <v>87</v>
      </c>
      <c r="D309" s="17">
        <v>4</v>
      </c>
      <c r="E309" s="17">
        <v>40</v>
      </c>
      <c r="F309" s="22">
        <v>220</v>
      </c>
      <c r="G309" s="23">
        <f>E309/F309*100</f>
        <v>18.181818181818183</v>
      </c>
    </row>
    <row r="310" spans="1:7" x14ac:dyDescent="0.3">
      <c r="A310" t="s">
        <v>37</v>
      </c>
      <c r="B310" s="7">
        <v>45902</v>
      </c>
      <c r="C310" t="s">
        <v>87</v>
      </c>
      <c r="D310" s="17">
        <v>5</v>
      </c>
      <c r="E310" s="17">
        <v>66</v>
      </c>
      <c r="F310" s="22">
        <v>220</v>
      </c>
      <c r="G310" s="23">
        <f>E310/F310*100</f>
        <v>30</v>
      </c>
    </row>
    <row r="311" spans="1:7" x14ac:dyDescent="0.3">
      <c r="A311" t="s">
        <v>37</v>
      </c>
      <c r="B311" s="7">
        <v>45902</v>
      </c>
      <c r="C311" t="s">
        <v>87</v>
      </c>
      <c r="D311" s="17">
        <v>6</v>
      </c>
      <c r="E311" s="17">
        <v>44</v>
      </c>
      <c r="F311" s="22">
        <v>220</v>
      </c>
      <c r="G311" s="23">
        <f>E311/F311*100</f>
        <v>20</v>
      </c>
    </row>
    <row r="312" spans="1:7" x14ac:dyDescent="0.3">
      <c r="A312" t="s">
        <v>37</v>
      </c>
      <c r="B312" s="7">
        <v>45902</v>
      </c>
      <c r="C312" t="s">
        <v>87</v>
      </c>
      <c r="D312" s="17">
        <v>7</v>
      </c>
      <c r="E312" s="17">
        <v>11</v>
      </c>
      <c r="F312" s="22">
        <v>220</v>
      </c>
      <c r="G312" s="23">
        <f>E312/F312*100</f>
        <v>5</v>
      </c>
    </row>
    <row r="313" spans="1:7" x14ac:dyDescent="0.3">
      <c r="A313" t="s">
        <v>37</v>
      </c>
      <c r="B313" s="7">
        <v>45902</v>
      </c>
      <c r="C313" t="s">
        <v>87</v>
      </c>
      <c r="D313" s="17">
        <v>8</v>
      </c>
      <c r="E313" s="17">
        <v>22</v>
      </c>
      <c r="F313" s="22">
        <v>220</v>
      </c>
      <c r="G313" s="23">
        <f>E313/F313*100</f>
        <v>10</v>
      </c>
    </row>
    <row r="314" spans="1:7" x14ac:dyDescent="0.3">
      <c r="A314" t="s">
        <v>37</v>
      </c>
      <c r="B314" s="7">
        <v>45902</v>
      </c>
      <c r="C314" t="s">
        <v>87</v>
      </c>
      <c r="D314" s="17">
        <v>9</v>
      </c>
      <c r="E314" s="17">
        <v>13</v>
      </c>
      <c r="F314" s="22">
        <v>220</v>
      </c>
      <c r="G314" s="23">
        <f>E314/F314*100</f>
        <v>5.9090909090909092</v>
      </c>
    </row>
    <row r="315" spans="1:7" x14ac:dyDescent="0.3">
      <c r="A315" t="s">
        <v>37</v>
      </c>
      <c r="B315" s="7">
        <v>45902</v>
      </c>
      <c r="C315" t="s">
        <v>87</v>
      </c>
      <c r="D315" s="17">
        <v>10</v>
      </c>
      <c r="E315" s="17">
        <v>30</v>
      </c>
      <c r="F315" s="22">
        <v>220</v>
      </c>
      <c r="G315" s="23">
        <f>E315/F315*100</f>
        <v>13.636363636363635</v>
      </c>
    </row>
    <row r="316" spans="1:7" x14ac:dyDescent="0.3">
      <c r="A316" t="s">
        <v>37</v>
      </c>
      <c r="B316" s="7">
        <v>45902</v>
      </c>
      <c r="C316" t="s">
        <v>87</v>
      </c>
      <c r="D316" s="17">
        <v>11</v>
      </c>
      <c r="E316" s="17">
        <v>39</v>
      </c>
      <c r="F316" s="22">
        <v>220</v>
      </c>
      <c r="G316" s="23">
        <f>E316/F316*100</f>
        <v>17.727272727272727</v>
      </c>
    </row>
    <row r="317" spans="1:7" x14ac:dyDescent="0.3">
      <c r="A317" t="s">
        <v>37</v>
      </c>
      <c r="B317" s="7">
        <v>45902</v>
      </c>
      <c r="C317" t="s">
        <v>87</v>
      </c>
      <c r="D317" s="17">
        <v>12</v>
      </c>
      <c r="E317" s="17">
        <v>46</v>
      </c>
      <c r="F317" s="22">
        <v>220</v>
      </c>
      <c r="G317" s="23">
        <f>E317/F317*100</f>
        <v>20.909090909090907</v>
      </c>
    </row>
    <row r="318" spans="1:7" x14ac:dyDescent="0.3">
      <c r="A318" t="s">
        <v>37</v>
      </c>
      <c r="B318" s="7">
        <v>45902</v>
      </c>
      <c r="C318" t="s">
        <v>87</v>
      </c>
      <c r="D318" s="17">
        <v>13</v>
      </c>
      <c r="E318" s="17">
        <v>21</v>
      </c>
      <c r="F318" s="22">
        <v>220</v>
      </c>
      <c r="G318" s="23">
        <f>E318/F318*100</f>
        <v>9.5454545454545467</v>
      </c>
    </row>
    <row r="319" spans="1:7" x14ac:dyDescent="0.3">
      <c r="A319" t="s">
        <v>37</v>
      </c>
      <c r="B319" s="7">
        <v>45902</v>
      </c>
      <c r="C319" t="s">
        <v>87</v>
      </c>
      <c r="D319" s="17">
        <v>14</v>
      </c>
      <c r="E319" s="17">
        <v>12</v>
      </c>
      <c r="F319" s="22">
        <v>220</v>
      </c>
      <c r="G319" s="23">
        <f>E319/F319*100</f>
        <v>5.4545454545454541</v>
      </c>
    </row>
    <row r="320" spans="1:7" x14ac:dyDescent="0.3">
      <c r="A320" t="s">
        <v>37</v>
      </c>
      <c r="B320" s="7">
        <v>45902</v>
      </c>
      <c r="C320" t="s">
        <v>87</v>
      </c>
      <c r="D320" s="17">
        <v>15</v>
      </c>
      <c r="E320" s="17">
        <v>1</v>
      </c>
      <c r="F320" s="22">
        <v>220</v>
      </c>
      <c r="G320" s="23">
        <f>E320/F320*100</f>
        <v>0.45454545454545453</v>
      </c>
    </row>
    <row r="321" spans="1:7" x14ac:dyDescent="0.3">
      <c r="A321" t="s">
        <v>37</v>
      </c>
      <c r="B321" s="7">
        <v>45902</v>
      </c>
      <c r="C321" t="s">
        <v>87</v>
      </c>
      <c r="D321" s="17">
        <v>19</v>
      </c>
      <c r="E321" s="17">
        <v>1</v>
      </c>
      <c r="F321" s="22">
        <v>220</v>
      </c>
      <c r="G321" s="23">
        <f>E321/F321*100</f>
        <v>0.45454545454545453</v>
      </c>
    </row>
    <row r="322" spans="1:7" x14ac:dyDescent="0.3">
      <c r="A322" t="s">
        <v>37</v>
      </c>
      <c r="B322" s="7">
        <v>45902</v>
      </c>
      <c r="C322" t="s">
        <v>87</v>
      </c>
      <c r="D322" s="17">
        <v>40</v>
      </c>
      <c r="E322" s="17">
        <v>1</v>
      </c>
      <c r="F322" s="22">
        <v>220</v>
      </c>
      <c r="G322" s="23">
        <f>E322/F322*100</f>
        <v>0.45454545454545453</v>
      </c>
    </row>
    <row r="323" spans="1:7" x14ac:dyDescent="0.3">
      <c r="A323" t="s">
        <v>37</v>
      </c>
      <c r="B323" s="7">
        <v>45902</v>
      </c>
      <c r="C323" t="s">
        <v>87</v>
      </c>
      <c r="D323" s="17">
        <v>70</v>
      </c>
      <c r="E323" s="17">
        <v>2</v>
      </c>
      <c r="F323" s="22">
        <v>220</v>
      </c>
      <c r="G323" s="23">
        <f>E323/F323*100</f>
        <v>0.90909090909090906</v>
      </c>
    </row>
    <row r="324" spans="1:7" x14ac:dyDescent="0.3">
      <c r="A324" t="s">
        <v>37</v>
      </c>
      <c r="B324" s="7">
        <v>45902</v>
      </c>
      <c r="C324" t="s">
        <v>85</v>
      </c>
      <c r="D324" s="17">
        <v>3</v>
      </c>
      <c r="E324" s="17">
        <v>4</v>
      </c>
      <c r="F324" s="22">
        <v>220</v>
      </c>
      <c r="G324" s="23">
        <f>E324/F324*100</f>
        <v>1.8181818181818181</v>
      </c>
    </row>
    <row r="325" spans="1:7" x14ac:dyDescent="0.3">
      <c r="A325" t="s">
        <v>37</v>
      </c>
      <c r="B325" s="7">
        <v>45902</v>
      </c>
      <c r="C325" t="s">
        <v>85</v>
      </c>
      <c r="D325" s="17">
        <v>4</v>
      </c>
      <c r="E325" s="17">
        <v>1</v>
      </c>
      <c r="F325" s="22">
        <v>220</v>
      </c>
      <c r="G325" s="23">
        <f>E325/F325*100</f>
        <v>0.45454545454545453</v>
      </c>
    </row>
    <row r="326" spans="1:7" x14ac:dyDescent="0.3">
      <c r="A326" t="s">
        <v>37</v>
      </c>
      <c r="B326" s="7">
        <v>45902</v>
      </c>
      <c r="C326" t="s">
        <v>85</v>
      </c>
      <c r="D326" s="17">
        <v>5</v>
      </c>
      <c r="E326" s="17">
        <v>16</v>
      </c>
      <c r="F326" s="22">
        <v>220</v>
      </c>
      <c r="G326" s="23">
        <f>E326/F326*100</f>
        <v>7.2727272727272725</v>
      </c>
    </row>
    <row r="327" spans="1:7" x14ac:dyDescent="0.3">
      <c r="A327" t="s">
        <v>37</v>
      </c>
      <c r="B327" s="7">
        <v>45902</v>
      </c>
      <c r="C327" t="s">
        <v>85</v>
      </c>
      <c r="D327" s="17">
        <v>6</v>
      </c>
      <c r="E327" s="17">
        <v>18</v>
      </c>
      <c r="F327" s="22">
        <v>220</v>
      </c>
      <c r="G327" s="23">
        <f>E327/F327*100</f>
        <v>8.1818181818181817</v>
      </c>
    </row>
    <row r="328" spans="1:7" x14ac:dyDescent="0.3">
      <c r="A328" t="s">
        <v>37</v>
      </c>
      <c r="B328" s="7">
        <v>45902</v>
      </c>
      <c r="C328" t="s">
        <v>85</v>
      </c>
      <c r="D328" s="17">
        <v>7</v>
      </c>
      <c r="E328" s="17">
        <v>9</v>
      </c>
      <c r="F328" s="22">
        <v>220</v>
      </c>
      <c r="G328" s="23">
        <f>E328/F328*100</f>
        <v>4.0909090909090908</v>
      </c>
    </row>
    <row r="329" spans="1:7" x14ac:dyDescent="0.3">
      <c r="A329" t="s">
        <v>37</v>
      </c>
      <c r="B329" s="7">
        <v>45902</v>
      </c>
      <c r="C329" t="s">
        <v>85</v>
      </c>
      <c r="D329" s="17">
        <v>8</v>
      </c>
      <c r="E329" s="17">
        <v>14</v>
      </c>
      <c r="F329" s="22">
        <v>220</v>
      </c>
      <c r="G329" s="23">
        <f>E329/F329*100</f>
        <v>6.3636363636363633</v>
      </c>
    </row>
    <row r="330" spans="1:7" x14ac:dyDescent="0.3">
      <c r="A330" t="s">
        <v>37</v>
      </c>
      <c r="B330" s="7">
        <v>45902</v>
      </c>
      <c r="C330" t="s">
        <v>85</v>
      </c>
      <c r="D330" s="18">
        <v>9</v>
      </c>
      <c r="E330" s="18">
        <v>5</v>
      </c>
      <c r="F330" s="22">
        <v>220</v>
      </c>
      <c r="G330" s="23">
        <f>E330/F330*100</f>
        <v>2.2727272727272729</v>
      </c>
    </row>
    <row r="331" spans="1:7" x14ac:dyDescent="0.3">
      <c r="A331" t="s">
        <v>37</v>
      </c>
      <c r="B331" s="7">
        <v>45902</v>
      </c>
      <c r="C331" t="s">
        <v>85</v>
      </c>
      <c r="D331" s="18">
        <v>10</v>
      </c>
      <c r="E331" s="18">
        <v>2</v>
      </c>
      <c r="F331" s="22">
        <v>220</v>
      </c>
      <c r="G331" s="23">
        <f>E331/F331*100</f>
        <v>0.90909090909090906</v>
      </c>
    </row>
    <row r="332" spans="1:7" x14ac:dyDescent="0.3">
      <c r="A332" t="s">
        <v>37</v>
      </c>
      <c r="B332" s="7">
        <v>45902</v>
      </c>
      <c r="C332" t="s">
        <v>81</v>
      </c>
      <c r="D332" s="18">
        <v>3</v>
      </c>
      <c r="E332" s="18">
        <v>20</v>
      </c>
      <c r="F332" s="22">
        <v>220</v>
      </c>
      <c r="G332" s="23">
        <f>E332/F332*100</f>
        <v>9.0909090909090917</v>
      </c>
    </row>
    <row r="333" spans="1:7" x14ac:dyDescent="0.3">
      <c r="A333" t="s">
        <v>37</v>
      </c>
      <c r="B333" s="7">
        <v>45902</v>
      </c>
      <c r="C333" t="s">
        <v>81</v>
      </c>
      <c r="D333" s="18">
        <v>4</v>
      </c>
      <c r="E333" s="18">
        <v>137</v>
      </c>
      <c r="F333" s="22">
        <v>220</v>
      </c>
      <c r="G333" s="23">
        <f>E333/F333*100</f>
        <v>62.272727272727266</v>
      </c>
    </row>
    <row r="334" spans="1:7" x14ac:dyDescent="0.3">
      <c r="A334" t="s">
        <v>37</v>
      </c>
      <c r="B334" s="7">
        <v>45902</v>
      </c>
      <c r="C334" t="s">
        <v>81</v>
      </c>
      <c r="D334" s="18">
        <v>5</v>
      </c>
      <c r="E334" s="18">
        <v>10</v>
      </c>
      <c r="F334" s="22">
        <v>220</v>
      </c>
      <c r="G334" s="23">
        <f>E334/F334*100</f>
        <v>4.5454545454545459</v>
      </c>
    </row>
    <row r="335" spans="1:7" x14ac:dyDescent="0.3">
      <c r="A335" t="s">
        <v>37</v>
      </c>
      <c r="B335" s="7">
        <v>45902</v>
      </c>
      <c r="C335" t="s">
        <v>81</v>
      </c>
      <c r="D335" s="18">
        <v>6</v>
      </c>
      <c r="E335" s="18">
        <v>1</v>
      </c>
      <c r="F335" s="22">
        <v>220</v>
      </c>
      <c r="G335" s="23">
        <f>E335/F335*100</f>
        <v>0.45454545454545453</v>
      </c>
    </row>
    <row r="336" spans="1:7" x14ac:dyDescent="0.3">
      <c r="A336" t="s">
        <v>37</v>
      </c>
      <c r="B336" s="7">
        <v>45902</v>
      </c>
      <c r="C336" t="s">
        <v>81</v>
      </c>
      <c r="D336" s="18">
        <v>8</v>
      </c>
      <c r="E336" s="18">
        <v>2</v>
      </c>
      <c r="F336" s="22">
        <v>220</v>
      </c>
      <c r="G336" s="23">
        <f>E336/F336*100</f>
        <v>0.90909090909090906</v>
      </c>
    </row>
    <row r="337" spans="1:7" x14ac:dyDescent="0.3">
      <c r="A337" t="s">
        <v>37</v>
      </c>
      <c r="B337" s="7">
        <v>45902</v>
      </c>
      <c r="C337" t="s">
        <v>81</v>
      </c>
      <c r="D337" s="17">
        <v>9</v>
      </c>
      <c r="E337" s="17">
        <v>3</v>
      </c>
      <c r="F337" s="22">
        <v>220</v>
      </c>
      <c r="G337" s="23">
        <f>E337/F337*100</f>
        <v>1.3636363636363635</v>
      </c>
    </row>
    <row r="338" spans="1:7" x14ac:dyDescent="0.3">
      <c r="A338" t="s">
        <v>37</v>
      </c>
      <c r="B338" s="7">
        <v>45902</v>
      </c>
      <c r="C338" t="s">
        <v>81</v>
      </c>
      <c r="D338" s="17">
        <v>11</v>
      </c>
      <c r="E338" s="17">
        <v>3</v>
      </c>
      <c r="F338" s="22">
        <v>220</v>
      </c>
      <c r="G338" s="23">
        <f>E338/F338*100</f>
        <v>1.3636363636363635</v>
      </c>
    </row>
    <row r="339" spans="1:7" x14ac:dyDescent="0.3">
      <c r="A339" t="s">
        <v>37</v>
      </c>
      <c r="B339" s="7">
        <v>45902</v>
      </c>
      <c r="C339" t="s">
        <v>81</v>
      </c>
      <c r="D339" s="17">
        <v>12</v>
      </c>
      <c r="E339" s="17">
        <v>7</v>
      </c>
      <c r="F339" s="22">
        <v>220</v>
      </c>
      <c r="G339" s="23">
        <f>E339/F339*100</f>
        <v>3.1818181818181817</v>
      </c>
    </row>
    <row r="340" spans="1:7" x14ac:dyDescent="0.3">
      <c r="A340" t="s">
        <v>37</v>
      </c>
      <c r="B340" s="7">
        <v>45902</v>
      </c>
      <c r="C340" t="s">
        <v>81</v>
      </c>
      <c r="D340" s="17">
        <v>13</v>
      </c>
      <c r="E340" s="17">
        <v>2</v>
      </c>
      <c r="F340" s="22">
        <v>220</v>
      </c>
      <c r="G340" s="23">
        <f>E340/F340*100</f>
        <v>0.90909090909090906</v>
      </c>
    </row>
    <row r="341" spans="1:7" x14ac:dyDescent="0.3">
      <c r="A341" t="s">
        <v>37</v>
      </c>
      <c r="B341" s="7">
        <v>45902</v>
      </c>
      <c r="C341" t="s">
        <v>81</v>
      </c>
      <c r="D341" s="17">
        <v>14</v>
      </c>
      <c r="E341" s="17">
        <v>1</v>
      </c>
      <c r="F341" s="22">
        <v>220</v>
      </c>
      <c r="G341" s="23">
        <f>E341/F341*100</f>
        <v>0.45454545454545453</v>
      </c>
    </row>
    <row r="342" spans="1:7" x14ac:dyDescent="0.3">
      <c r="A342" t="s">
        <v>37</v>
      </c>
      <c r="B342" s="7">
        <v>45902</v>
      </c>
      <c r="C342" t="s">
        <v>81</v>
      </c>
      <c r="D342" s="17">
        <v>16</v>
      </c>
      <c r="E342" s="17">
        <v>2</v>
      </c>
      <c r="F342" s="22">
        <v>220</v>
      </c>
      <c r="G342" s="23">
        <f>E342/F342*100</f>
        <v>0.90909090909090906</v>
      </c>
    </row>
    <row r="343" spans="1:7" x14ac:dyDescent="0.3">
      <c r="A343" t="s">
        <v>37</v>
      </c>
      <c r="B343" s="7">
        <v>45902</v>
      </c>
      <c r="C343" t="s">
        <v>81</v>
      </c>
      <c r="D343" s="17">
        <v>17</v>
      </c>
      <c r="E343" s="17">
        <v>2</v>
      </c>
      <c r="F343" s="22">
        <v>220</v>
      </c>
      <c r="G343" s="23">
        <f>E343/F343*100</f>
        <v>0.90909090909090906</v>
      </c>
    </row>
    <row r="344" spans="1:7" x14ac:dyDescent="0.3">
      <c r="A344" t="s">
        <v>37</v>
      </c>
      <c r="B344" s="7">
        <v>45902</v>
      </c>
      <c r="C344" t="s">
        <v>81</v>
      </c>
      <c r="D344" s="17">
        <v>18</v>
      </c>
      <c r="E344" s="17">
        <v>1</v>
      </c>
      <c r="F344" s="22">
        <v>220</v>
      </c>
      <c r="G344" s="23">
        <f>E344/F344*100</f>
        <v>0.45454545454545453</v>
      </c>
    </row>
    <row r="345" spans="1:7" x14ac:dyDescent="0.3">
      <c r="A345" t="s">
        <v>37</v>
      </c>
      <c r="B345" s="7">
        <v>45902</v>
      </c>
      <c r="C345" t="s">
        <v>81</v>
      </c>
      <c r="D345" s="17">
        <v>19</v>
      </c>
      <c r="E345" s="17">
        <v>4</v>
      </c>
      <c r="F345" s="22">
        <v>220</v>
      </c>
      <c r="G345" s="23">
        <f>E345/F345*100</f>
        <v>1.8181818181818181</v>
      </c>
    </row>
    <row r="346" spans="1:7" x14ac:dyDescent="0.3">
      <c r="A346" t="s">
        <v>37</v>
      </c>
      <c r="B346" s="7">
        <v>45902</v>
      </c>
      <c r="C346" t="s">
        <v>81</v>
      </c>
      <c r="D346" s="17">
        <v>20</v>
      </c>
      <c r="E346" s="17">
        <v>1</v>
      </c>
      <c r="F346" s="22">
        <v>220</v>
      </c>
      <c r="G346" s="23">
        <f>E346/F346*100</f>
        <v>0.45454545454545453</v>
      </c>
    </row>
    <row r="347" spans="1:7" x14ac:dyDescent="0.3">
      <c r="A347" t="s">
        <v>37</v>
      </c>
      <c r="B347" s="7">
        <v>45902</v>
      </c>
      <c r="C347" t="s">
        <v>81</v>
      </c>
      <c r="D347" s="17">
        <v>22</v>
      </c>
      <c r="E347" s="17">
        <v>1</v>
      </c>
      <c r="F347" s="22">
        <v>220</v>
      </c>
      <c r="G347" s="23">
        <f>E347/F347*100</f>
        <v>0.45454545454545453</v>
      </c>
    </row>
    <row r="348" spans="1:7" x14ac:dyDescent="0.3">
      <c r="A348" t="s">
        <v>37</v>
      </c>
      <c r="B348" s="7">
        <v>45902</v>
      </c>
      <c r="C348" t="s">
        <v>81</v>
      </c>
      <c r="D348" s="17">
        <v>23</v>
      </c>
      <c r="E348" s="17">
        <v>2</v>
      </c>
      <c r="F348" s="22">
        <v>220</v>
      </c>
      <c r="G348" s="23">
        <f>E348/F348*100</f>
        <v>0.90909090909090906</v>
      </c>
    </row>
    <row r="349" spans="1:7" x14ac:dyDescent="0.3">
      <c r="A349" t="s">
        <v>37</v>
      </c>
      <c r="B349" s="7">
        <v>45902</v>
      </c>
      <c r="C349" t="s">
        <v>81</v>
      </c>
      <c r="D349" s="17">
        <v>30</v>
      </c>
      <c r="E349" s="17">
        <v>1</v>
      </c>
      <c r="F349" s="22">
        <v>220</v>
      </c>
      <c r="G349" s="23">
        <f>E349/F349*100</f>
        <v>0.45454545454545453</v>
      </c>
    </row>
    <row r="350" spans="1:7" x14ac:dyDescent="0.3">
      <c r="A350" t="s">
        <v>37</v>
      </c>
      <c r="B350" s="7">
        <v>45902</v>
      </c>
      <c r="C350" t="s">
        <v>81</v>
      </c>
      <c r="D350" s="17">
        <v>32</v>
      </c>
      <c r="E350" s="17">
        <v>1</v>
      </c>
      <c r="F350" s="22">
        <v>220</v>
      </c>
      <c r="G350" s="23">
        <f>E350/F350*100</f>
        <v>0.45454545454545453</v>
      </c>
    </row>
    <row r="351" spans="1:7" x14ac:dyDescent="0.3">
      <c r="A351" t="s">
        <v>37</v>
      </c>
      <c r="B351" s="7">
        <v>45902</v>
      </c>
      <c r="C351" t="s">
        <v>81</v>
      </c>
      <c r="D351" s="17">
        <v>40</v>
      </c>
      <c r="E351" s="17">
        <v>3</v>
      </c>
      <c r="F351" s="22">
        <v>220</v>
      </c>
      <c r="G351" s="23">
        <f>E351/F351*100</f>
        <v>1.3636363636363635</v>
      </c>
    </row>
    <row r="352" spans="1:7" x14ac:dyDescent="0.3">
      <c r="A352" t="s">
        <v>37</v>
      </c>
      <c r="B352" s="7">
        <v>45902</v>
      </c>
      <c r="C352" t="s">
        <v>81</v>
      </c>
      <c r="D352" s="17">
        <v>45</v>
      </c>
      <c r="E352" s="17">
        <v>2</v>
      </c>
      <c r="F352" s="22">
        <v>220</v>
      </c>
      <c r="G352" s="23">
        <f>E352/F352*100</f>
        <v>0.90909090909090906</v>
      </c>
    </row>
    <row r="353" spans="1:7" x14ac:dyDescent="0.3">
      <c r="A353" t="s">
        <v>37</v>
      </c>
      <c r="B353" s="7">
        <v>45902</v>
      </c>
      <c r="C353" t="s">
        <v>81</v>
      </c>
      <c r="D353" s="17">
        <v>52</v>
      </c>
      <c r="E353" s="17">
        <v>1</v>
      </c>
      <c r="F353" s="22">
        <v>220</v>
      </c>
      <c r="G353" s="23">
        <f>E353/F353*100</f>
        <v>0.45454545454545453</v>
      </c>
    </row>
    <row r="354" spans="1:7" x14ac:dyDescent="0.3">
      <c r="A354" t="s">
        <v>37</v>
      </c>
      <c r="B354" s="7">
        <v>45902</v>
      </c>
      <c r="C354" t="s">
        <v>88</v>
      </c>
      <c r="D354" s="17">
        <v>4</v>
      </c>
      <c r="E354" s="17">
        <v>4</v>
      </c>
      <c r="F354" s="22">
        <v>220</v>
      </c>
      <c r="G354" s="23">
        <f>E354/F354*100</f>
        <v>1.8181818181818181</v>
      </c>
    </row>
    <row r="355" spans="1:7" x14ac:dyDescent="0.3">
      <c r="A355" t="s">
        <v>37</v>
      </c>
      <c r="B355" s="7">
        <v>45902</v>
      </c>
      <c r="C355" t="s">
        <v>88</v>
      </c>
      <c r="D355" s="17">
        <v>5</v>
      </c>
      <c r="E355" s="17">
        <v>51</v>
      </c>
      <c r="F355" s="22">
        <v>220</v>
      </c>
      <c r="G355" s="23">
        <f>E355/F355*100</f>
        <v>23.18181818181818</v>
      </c>
    </row>
    <row r="356" spans="1:7" x14ac:dyDescent="0.3">
      <c r="A356" t="s">
        <v>37</v>
      </c>
      <c r="B356" s="7">
        <v>45902</v>
      </c>
      <c r="C356" t="s">
        <v>88</v>
      </c>
      <c r="D356" s="17">
        <v>6</v>
      </c>
      <c r="E356" s="17">
        <v>18</v>
      </c>
      <c r="F356" s="22">
        <v>220</v>
      </c>
      <c r="G356" s="23">
        <f>E356/F356*100</f>
        <v>8.1818181818181817</v>
      </c>
    </row>
    <row r="357" spans="1:7" x14ac:dyDescent="0.3">
      <c r="A357" t="s">
        <v>37</v>
      </c>
      <c r="B357" s="7">
        <v>45902</v>
      </c>
      <c r="C357" t="s">
        <v>88</v>
      </c>
      <c r="D357" s="17">
        <v>7</v>
      </c>
      <c r="E357" s="17">
        <v>12</v>
      </c>
      <c r="F357" s="22">
        <v>220</v>
      </c>
      <c r="G357" s="23">
        <f>E357/F357*100</f>
        <v>5.4545454545454541</v>
      </c>
    </row>
    <row r="358" spans="1:7" x14ac:dyDescent="0.3">
      <c r="A358" t="s">
        <v>37</v>
      </c>
      <c r="B358" s="7">
        <v>45902</v>
      </c>
      <c r="C358" t="s">
        <v>88</v>
      </c>
      <c r="D358" s="17">
        <v>8</v>
      </c>
      <c r="E358" s="17">
        <v>9</v>
      </c>
      <c r="F358" s="22">
        <v>220</v>
      </c>
      <c r="G358" s="23">
        <f>E358/F358*100</f>
        <v>4.0909090909090908</v>
      </c>
    </row>
    <row r="359" spans="1:7" x14ac:dyDescent="0.3">
      <c r="A359" t="s">
        <v>37</v>
      </c>
      <c r="B359" s="7">
        <v>45902</v>
      </c>
      <c r="C359" t="s">
        <v>88</v>
      </c>
      <c r="D359" s="17">
        <v>9</v>
      </c>
      <c r="E359" s="17">
        <v>5</v>
      </c>
      <c r="F359" s="22">
        <v>220</v>
      </c>
      <c r="G359" s="23">
        <f>E359/F359*100</f>
        <v>2.2727272727272729</v>
      </c>
    </row>
    <row r="360" spans="1:7" x14ac:dyDescent="0.3">
      <c r="A360" t="s">
        <v>37</v>
      </c>
      <c r="B360" s="7">
        <v>45902</v>
      </c>
      <c r="C360" t="s">
        <v>88</v>
      </c>
      <c r="D360" s="17">
        <v>10</v>
      </c>
      <c r="E360" s="17">
        <v>24</v>
      </c>
      <c r="F360" s="22">
        <v>220</v>
      </c>
      <c r="G360" s="23">
        <f>E360/F360*100</f>
        <v>10.909090909090908</v>
      </c>
    </row>
    <row r="361" spans="1:7" x14ac:dyDescent="0.3">
      <c r="A361" t="s">
        <v>37</v>
      </c>
      <c r="B361" s="7">
        <v>45902</v>
      </c>
      <c r="C361" t="s">
        <v>88</v>
      </c>
      <c r="D361" s="17">
        <v>11</v>
      </c>
      <c r="E361" s="17">
        <v>20</v>
      </c>
      <c r="F361" s="22">
        <v>220</v>
      </c>
      <c r="G361" s="23">
        <f>E361/F361*100</f>
        <v>9.0909090909090917</v>
      </c>
    </row>
    <row r="362" spans="1:7" x14ac:dyDescent="0.3">
      <c r="A362" t="s">
        <v>37</v>
      </c>
      <c r="B362" s="7">
        <v>45902</v>
      </c>
      <c r="C362" t="s">
        <v>88</v>
      </c>
      <c r="D362" s="17">
        <v>12</v>
      </c>
      <c r="E362" s="17">
        <v>10</v>
      </c>
      <c r="F362" s="22">
        <v>220</v>
      </c>
      <c r="G362" s="23">
        <f>E362/F362*100</f>
        <v>4.5454545454545459</v>
      </c>
    </row>
    <row r="363" spans="1:7" x14ac:dyDescent="0.3">
      <c r="A363" t="s">
        <v>37</v>
      </c>
      <c r="B363" s="7">
        <v>45902</v>
      </c>
      <c r="C363" t="s">
        <v>88</v>
      </c>
      <c r="D363" s="17">
        <v>13</v>
      </c>
      <c r="E363" s="17">
        <v>7</v>
      </c>
      <c r="F363" s="22">
        <v>220</v>
      </c>
      <c r="G363" s="23">
        <f>E363/F363*100</f>
        <v>3.1818181818181817</v>
      </c>
    </row>
    <row r="364" spans="1:7" x14ac:dyDescent="0.3">
      <c r="A364" t="s">
        <v>37</v>
      </c>
      <c r="B364" s="7">
        <v>45902</v>
      </c>
      <c r="C364" t="s">
        <v>88</v>
      </c>
      <c r="D364" s="17">
        <v>14</v>
      </c>
      <c r="E364" s="17">
        <v>2</v>
      </c>
      <c r="F364" s="22">
        <v>220</v>
      </c>
      <c r="G364" s="23">
        <f>E364/F364*100</f>
        <v>0.90909090909090906</v>
      </c>
    </row>
    <row r="365" spans="1:7" x14ac:dyDescent="0.3">
      <c r="A365" t="s">
        <v>37</v>
      </c>
      <c r="B365" s="7">
        <v>45902</v>
      </c>
      <c r="C365" t="s">
        <v>88</v>
      </c>
      <c r="D365" s="17">
        <v>15</v>
      </c>
      <c r="E365" s="17">
        <v>1</v>
      </c>
      <c r="F365" s="22">
        <v>220</v>
      </c>
      <c r="G365" s="23">
        <f>E365/F365*100</f>
        <v>0.45454545454545453</v>
      </c>
    </row>
    <row r="366" spans="1:7" x14ac:dyDescent="0.3">
      <c r="A366" t="s">
        <v>39</v>
      </c>
      <c r="B366" s="7">
        <v>45902</v>
      </c>
      <c r="C366" t="s">
        <v>79</v>
      </c>
      <c r="D366" s="17">
        <v>3</v>
      </c>
      <c r="E366" s="17">
        <v>6</v>
      </c>
      <c r="F366" s="22">
        <v>180</v>
      </c>
      <c r="G366" s="23">
        <f>E366/F366*100</f>
        <v>3.3333333333333335</v>
      </c>
    </row>
    <row r="367" spans="1:7" x14ac:dyDescent="0.3">
      <c r="A367" t="s">
        <v>39</v>
      </c>
      <c r="B367" s="7">
        <v>45902</v>
      </c>
      <c r="C367" t="s">
        <v>79</v>
      </c>
      <c r="D367" s="17">
        <v>4</v>
      </c>
      <c r="E367" s="17">
        <v>154</v>
      </c>
      <c r="F367" s="22">
        <v>180</v>
      </c>
      <c r="G367" s="23">
        <f>E367/F367*100</f>
        <v>85.555555555555557</v>
      </c>
    </row>
    <row r="368" spans="1:7" x14ac:dyDescent="0.3">
      <c r="A368" t="s">
        <v>39</v>
      </c>
      <c r="B368" s="7">
        <v>45902</v>
      </c>
      <c r="C368" t="s">
        <v>79</v>
      </c>
      <c r="D368" s="17">
        <v>5</v>
      </c>
      <c r="E368" s="17">
        <v>434</v>
      </c>
      <c r="F368" s="22">
        <v>180</v>
      </c>
      <c r="G368" s="23">
        <f>E368/F368*100</f>
        <v>241.11111111111109</v>
      </c>
    </row>
    <row r="369" spans="1:7" x14ac:dyDescent="0.3">
      <c r="A369" t="s">
        <v>39</v>
      </c>
      <c r="B369" s="7">
        <v>45902</v>
      </c>
      <c r="C369" t="s">
        <v>79</v>
      </c>
      <c r="D369" s="17">
        <v>6</v>
      </c>
      <c r="E369" s="17">
        <v>558</v>
      </c>
      <c r="F369" s="22">
        <v>180</v>
      </c>
      <c r="G369" s="23">
        <f>E369/F369*100</f>
        <v>310</v>
      </c>
    </row>
    <row r="370" spans="1:7" x14ac:dyDescent="0.3">
      <c r="A370" t="s">
        <v>39</v>
      </c>
      <c r="B370" s="7">
        <v>45902</v>
      </c>
      <c r="C370" t="s">
        <v>79</v>
      </c>
      <c r="D370" s="17">
        <v>7</v>
      </c>
      <c r="E370" s="17">
        <v>271</v>
      </c>
      <c r="F370" s="22">
        <v>180</v>
      </c>
      <c r="G370" s="23">
        <f>E370/F370*100</f>
        <v>150.55555555555554</v>
      </c>
    </row>
    <row r="371" spans="1:7" x14ac:dyDescent="0.3">
      <c r="A371" t="s">
        <v>39</v>
      </c>
      <c r="B371" s="7">
        <v>45902</v>
      </c>
      <c r="C371" t="s">
        <v>79</v>
      </c>
      <c r="D371" s="17">
        <v>8</v>
      </c>
      <c r="E371" s="17">
        <v>109</v>
      </c>
      <c r="F371" s="22">
        <v>180</v>
      </c>
      <c r="G371" s="23">
        <f>E371/F371*100</f>
        <v>60.55555555555555</v>
      </c>
    </row>
    <row r="372" spans="1:7" x14ac:dyDescent="0.3">
      <c r="A372" t="s">
        <v>39</v>
      </c>
      <c r="B372" s="7">
        <v>45902</v>
      </c>
      <c r="C372" t="s">
        <v>79</v>
      </c>
      <c r="D372" s="17">
        <v>9</v>
      </c>
      <c r="E372" s="17">
        <v>119</v>
      </c>
      <c r="F372" s="22">
        <v>180</v>
      </c>
      <c r="G372" s="23">
        <f>E372/F372*100</f>
        <v>66.111111111111114</v>
      </c>
    </row>
    <row r="373" spans="1:7" x14ac:dyDescent="0.3">
      <c r="A373" t="s">
        <v>39</v>
      </c>
      <c r="B373" s="7">
        <v>45902</v>
      </c>
      <c r="C373" t="s">
        <v>79</v>
      </c>
      <c r="D373" s="17">
        <v>10</v>
      </c>
      <c r="E373" s="17">
        <v>54</v>
      </c>
      <c r="F373" s="22">
        <v>180</v>
      </c>
      <c r="G373" s="23">
        <f>E373/F373*100</f>
        <v>30</v>
      </c>
    </row>
    <row r="374" spans="1:7" x14ac:dyDescent="0.3">
      <c r="A374" t="s">
        <v>39</v>
      </c>
      <c r="B374" s="7">
        <v>45902</v>
      </c>
      <c r="C374" t="s">
        <v>79</v>
      </c>
      <c r="D374" s="17">
        <v>11</v>
      </c>
      <c r="E374" s="17">
        <v>7</v>
      </c>
      <c r="F374" s="22">
        <v>180</v>
      </c>
      <c r="G374" s="23">
        <f>E374/F374*100</f>
        <v>3.8888888888888888</v>
      </c>
    </row>
    <row r="375" spans="1:7" x14ac:dyDescent="0.3">
      <c r="A375" t="s">
        <v>39</v>
      </c>
      <c r="B375" s="7">
        <v>45902</v>
      </c>
      <c r="C375" t="s">
        <v>79</v>
      </c>
      <c r="D375" s="17">
        <v>14</v>
      </c>
      <c r="E375" s="17">
        <v>1</v>
      </c>
      <c r="F375" s="22">
        <v>180</v>
      </c>
      <c r="G375" s="23">
        <f>E375/F375*100</f>
        <v>0.55555555555555558</v>
      </c>
    </row>
    <row r="376" spans="1:7" x14ac:dyDescent="0.3">
      <c r="A376" t="s">
        <v>39</v>
      </c>
      <c r="B376" s="7">
        <v>45902</v>
      </c>
      <c r="C376" t="s">
        <v>80</v>
      </c>
      <c r="D376" s="17">
        <v>2</v>
      </c>
      <c r="E376" s="17">
        <v>16</v>
      </c>
      <c r="F376" s="22">
        <v>180</v>
      </c>
      <c r="G376" s="23">
        <f>E376/F376*100</f>
        <v>8.8888888888888893</v>
      </c>
    </row>
    <row r="377" spans="1:7" x14ac:dyDescent="0.3">
      <c r="A377" t="s">
        <v>39</v>
      </c>
      <c r="B377" s="7">
        <v>45902</v>
      </c>
      <c r="C377" t="s">
        <v>80</v>
      </c>
      <c r="D377" s="17">
        <v>3</v>
      </c>
      <c r="E377" s="17">
        <v>144</v>
      </c>
      <c r="F377" s="22">
        <v>180</v>
      </c>
      <c r="G377" s="23">
        <f>E377/F377*100</f>
        <v>80</v>
      </c>
    </row>
    <row r="378" spans="1:7" x14ac:dyDescent="0.3">
      <c r="A378" t="s">
        <v>39</v>
      </c>
      <c r="B378" s="7">
        <v>45902</v>
      </c>
      <c r="C378" t="s">
        <v>80</v>
      </c>
      <c r="D378" s="17">
        <v>4</v>
      </c>
      <c r="E378" s="17">
        <v>746</v>
      </c>
      <c r="F378" s="22">
        <v>180</v>
      </c>
      <c r="G378" s="23">
        <f>E378/F378*100</f>
        <v>414.44444444444446</v>
      </c>
    </row>
    <row r="379" spans="1:7" x14ac:dyDescent="0.3">
      <c r="A379" t="s">
        <v>39</v>
      </c>
      <c r="B379" s="7">
        <v>45902</v>
      </c>
      <c r="C379" t="s">
        <v>80</v>
      </c>
      <c r="D379" s="17">
        <v>5</v>
      </c>
      <c r="E379" s="17">
        <v>332</v>
      </c>
      <c r="F379" s="22">
        <v>180</v>
      </c>
      <c r="G379" s="23">
        <f>E379/F379*100</f>
        <v>184.44444444444446</v>
      </c>
    </row>
    <row r="380" spans="1:7" x14ac:dyDescent="0.3">
      <c r="A380" t="s">
        <v>39</v>
      </c>
      <c r="B380" s="7">
        <v>45902</v>
      </c>
      <c r="C380" t="s">
        <v>80</v>
      </c>
      <c r="D380" s="17">
        <v>6</v>
      </c>
      <c r="E380" s="17">
        <v>515</v>
      </c>
      <c r="F380" s="22">
        <v>180</v>
      </c>
      <c r="G380" s="23">
        <f>E380/F380*100</f>
        <v>286.11111111111114</v>
      </c>
    </row>
    <row r="381" spans="1:7" x14ac:dyDescent="0.3">
      <c r="A381" t="s">
        <v>39</v>
      </c>
      <c r="B381" s="7">
        <v>45902</v>
      </c>
      <c r="C381" t="s">
        <v>80</v>
      </c>
      <c r="D381" s="17">
        <v>7</v>
      </c>
      <c r="E381" s="17">
        <v>544</v>
      </c>
      <c r="F381" s="22">
        <v>180</v>
      </c>
      <c r="G381" s="23">
        <f>E381/F381*100</f>
        <v>302.22222222222223</v>
      </c>
    </row>
    <row r="382" spans="1:7" x14ac:dyDescent="0.3">
      <c r="A382" t="s">
        <v>39</v>
      </c>
      <c r="B382" s="7">
        <v>45902</v>
      </c>
      <c r="C382" t="s">
        <v>80</v>
      </c>
      <c r="D382" s="17">
        <v>8</v>
      </c>
      <c r="E382" s="17">
        <v>36</v>
      </c>
      <c r="F382" s="22">
        <v>180</v>
      </c>
      <c r="G382" s="23">
        <f>E382/F382*100</f>
        <v>20</v>
      </c>
    </row>
    <row r="383" spans="1:7" x14ac:dyDescent="0.3">
      <c r="A383" t="s">
        <v>39</v>
      </c>
      <c r="B383" s="7">
        <v>45902</v>
      </c>
      <c r="C383" t="s">
        <v>80</v>
      </c>
      <c r="D383" s="17">
        <v>9</v>
      </c>
      <c r="E383" s="17">
        <v>5</v>
      </c>
      <c r="F383" s="22">
        <v>180</v>
      </c>
      <c r="G383" s="23">
        <f>E383/F383*100</f>
        <v>2.7777777777777777</v>
      </c>
    </row>
    <row r="384" spans="1:7" x14ac:dyDescent="0.3">
      <c r="A384" t="s">
        <v>39</v>
      </c>
      <c r="B384" s="7">
        <v>45902</v>
      </c>
      <c r="C384" t="s">
        <v>80</v>
      </c>
      <c r="D384" s="17">
        <v>10</v>
      </c>
      <c r="E384" s="17">
        <v>2</v>
      </c>
      <c r="F384" s="22">
        <v>180</v>
      </c>
      <c r="G384" s="23">
        <f>E384/F384*100</f>
        <v>1.1111111111111112</v>
      </c>
    </row>
    <row r="385" spans="1:7" x14ac:dyDescent="0.3">
      <c r="A385" t="s">
        <v>39</v>
      </c>
      <c r="B385" s="7">
        <v>45902</v>
      </c>
      <c r="C385" t="s">
        <v>88</v>
      </c>
      <c r="D385" s="17">
        <v>4</v>
      </c>
      <c r="E385" s="17">
        <v>23</v>
      </c>
      <c r="F385" s="22">
        <v>180</v>
      </c>
      <c r="G385" s="23">
        <f>E385/F385*100</f>
        <v>12.777777777777777</v>
      </c>
    </row>
    <row r="386" spans="1:7" x14ac:dyDescent="0.3">
      <c r="A386" t="s">
        <v>39</v>
      </c>
      <c r="B386" s="7">
        <v>45902</v>
      </c>
      <c r="C386" t="s">
        <v>88</v>
      </c>
      <c r="D386" s="17">
        <v>5</v>
      </c>
      <c r="E386" s="17">
        <v>19</v>
      </c>
      <c r="F386" s="22">
        <v>180</v>
      </c>
      <c r="G386" s="23">
        <f>E386/F386*100</f>
        <v>10.555555555555555</v>
      </c>
    </row>
    <row r="387" spans="1:7" x14ac:dyDescent="0.3">
      <c r="A387" t="s">
        <v>39</v>
      </c>
      <c r="B387" s="7">
        <v>45902</v>
      </c>
      <c r="C387" t="s">
        <v>88</v>
      </c>
      <c r="D387" s="17">
        <v>6</v>
      </c>
      <c r="E387" s="17">
        <v>15</v>
      </c>
      <c r="F387" s="22">
        <v>180</v>
      </c>
      <c r="G387" s="23">
        <f>E387/F387*100</f>
        <v>8.3333333333333321</v>
      </c>
    </row>
    <row r="388" spans="1:7" x14ac:dyDescent="0.3">
      <c r="A388" t="s">
        <v>39</v>
      </c>
      <c r="B388" s="7">
        <v>45902</v>
      </c>
      <c r="C388" t="s">
        <v>88</v>
      </c>
      <c r="D388" s="17">
        <v>7</v>
      </c>
      <c r="E388" s="17">
        <v>4</v>
      </c>
      <c r="F388" s="22">
        <v>180</v>
      </c>
      <c r="G388" s="23">
        <f>E388/F388*100</f>
        <v>2.2222222222222223</v>
      </c>
    </row>
    <row r="389" spans="1:7" x14ac:dyDescent="0.3">
      <c r="A389" t="s">
        <v>39</v>
      </c>
      <c r="B389" s="7">
        <v>45902</v>
      </c>
      <c r="C389" t="s">
        <v>88</v>
      </c>
      <c r="D389" s="17">
        <v>8</v>
      </c>
      <c r="E389" s="17">
        <v>6</v>
      </c>
      <c r="F389" s="22">
        <v>180</v>
      </c>
      <c r="G389" s="23">
        <f>E389/F389*100</f>
        <v>3.3333333333333335</v>
      </c>
    </row>
    <row r="390" spans="1:7" x14ac:dyDescent="0.3">
      <c r="A390" t="s">
        <v>39</v>
      </c>
      <c r="B390" s="7">
        <v>45902</v>
      </c>
      <c r="C390" t="s">
        <v>88</v>
      </c>
      <c r="D390" s="17">
        <v>9</v>
      </c>
      <c r="E390" s="17">
        <v>8</v>
      </c>
      <c r="F390" s="22">
        <v>180</v>
      </c>
      <c r="G390" s="23">
        <f>E390/F390*100</f>
        <v>4.4444444444444446</v>
      </c>
    </row>
    <row r="391" spans="1:7" x14ac:dyDescent="0.3">
      <c r="A391" t="s">
        <v>39</v>
      </c>
      <c r="B391" s="7">
        <v>45902</v>
      </c>
      <c r="C391" t="s">
        <v>88</v>
      </c>
      <c r="D391" s="17">
        <v>10</v>
      </c>
      <c r="E391" s="17">
        <v>21</v>
      </c>
      <c r="F391" s="22">
        <v>180</v>
      </c>
      <c r="G391" s="23">
        <f>E391/F391*100</f>
        <v>11.666666666666666</v>
      </c>
    </row>
    <row r="392" spans="1:7" x14ac:dyDescent="0.3">
      <c r="A392" t="s">
        <v>39</v>
      </c>
      <c r="B392" s="7">
        <v>45902</v>
      </c>
      <c r="C392" t="s">
        <v>88</v>
      </c>
      <c r="D392" s="17">
        <v>11</v>
      </c>
      <c r="E392" s="17">
        <v>9</v>
      </c>
      <c r="F392" s="22">
        <v>180</v>
      </c>
      <c r="G392" s="23">
        <f>E392/F392*100</f>
        <v>5</v>
      </c>
    </row>
    <row r="393" spans="1:7" x14ac:dyDescent="0.3">
      <c r="A393" t="s">
        <v>39</v>
      </c>
      <c r="B393" s="7">
        <v>45902</v>
      </c>
      <c r="C393" t="s">
        <v>88</v>
      </c>
      <c r="D393" s="17">
        <v>12</v>
      </c>
      <c r="E393" s="17">
        <v>6</v>
      </c>
      <c r="F393" s="22">
        <v>180</v>
      </c>
      <c r="G393" s="23">
        <f>E393/F393*100</f>
        <v>3.3333333333333335</v>
      </c>
    </row>
    <row r="394" spans="1:7" x14ac:dyDescent="0.3">
      <c r="A394" t="s">
        <v>39</v>
      </c>
      <c r="B394" s="7">
        <v>45902</v>
      </c>
      <c r="C394" t="s">
        <v>88</v>
      </c>
      <c r="D394" s="17">
        <v>13</v>
      </c>
      <c r="E394" s="17">
        <v>8</v>
      </c>
      <c r="F394" s="22">
        <v>180</v>
      </c>
      <c r="G394" s="23">
        <f>E394/F394*100</f>
        <v>4.4444444444444446</v>
      </c>
    </row>
    <row r="395" spans="1:7" x14ac:dyDescent="0.3">
      <c r="A395" t="s">
        <v>39</v>
      </c>
      <c r="B395" s="7">
        <v>45902</v>
      </c>
      <c r="C395" t="s">
        <v>88</v>
      </c>
      <c r="D395" s="17">
        <v>14</v>
      </c>
      <c r="E395" s="17">
        <v>2</v>
      </c>
      <c r="F395" s="22">
        <v>180</v>
      </c>
      <c r="G395" s="23">
        <f>E395/F395*100</f>
        <v>1.1111111111111112</v>
      </c>
    </row>
    <row r="396" spans="1:7" x14ac:dyDescent="0.3">
      <c r="A396" t="s">
        <v>39</v>
      </c>
      <c r="B396" s="7">
        <v>45902</v>
      </c>
      <c r="C396" t="s">
        <v>88</v>
      </c>
      <c r="D396" s="17">
        <v>15</v>
      </c>
      <c r="E396" s="17">
        <v>2</v>
      </c>
      <c r="F396" s="22">
        <v>180</v>
      </c>
      <c r="G396" s="23">
        <f>E396/F396*100</f>
        <v>1.1111111111111112</v>
      </c>
    </row>
    <row r="397" spans="1:7" x14ac:dyDescent="0.3">
      <c r="A397" t="s">
        <v>39</v>
      </c>
      <c r="B397" s="7">
        <v>45902</v>
      </c>
      <c r="C397" t="s">
        <v>87</v>
      </c>
      <c r="D397" s="17">
        <v>4</v>
      </c>
      <c r="E397" s="17">
        <v>8</v>
      </c>
      <c r="F397" s="22">
        <v>180</v>
      </c>
      <c r="G397" s="23">
        <f>E397/F397*100</f>
        <v>4.4444444444444446</v>
      </c>
    </row>
    <row r="398" spans="1:7" x14ac:dyDescent="0.3">
      <c r="A398" t="s">
        <v>39</v>
      </c>
      <c r="B398" s="7">
        <v>45902</v>
      </c>
      <c r="C398" t="s">
        <v>87</v>
      </c>
      <c r="D398" s="17">
        <v>5</v>
      </c>
      <c r="E398" s="17">
        <v>87</v>
      </c>
      <c r="F398" s="22">
        <v>180</v>
      </c>
      <c r="G398" s="23">
        <f>E398/F398*100</f>
        <v>48.333333333333336</v>
      </c>
    </row>
    <row r="399" spans="1:7" x14ac:dyDescent="0.3">
      <c r="A399" t="s">
        <v>39</v>
      </c>
      <c r="B399" s="7">
        <v>45902</v>
      </c>
      <c r="C399" t="s">
        <v>87</v>
      </c>
      <c r="D399" s="17">
        <v>6</v>
      </c>
      <c r="E399" s="17">
        <v>70</v>
      </c>
      <c r="F399" s="22">
        <v>180</v>
      </c>
      <c r="G399" s="23">
        <f>E399/F399*100</f>
        <v>38.888888888888893</v>
      </c>
    </row>
    <row r="400" spans="1:7" x14ac:dyDescent="0.3">
      <c r="A400" t="s">
        <v>39</v>
      </c>
      <c r="B400" s="7">
        <v>45902</v>
      </c>
      <c r="C400" t="s">
        <v>87</v>
      </c>
      <c r="D400" s="17">
        <v>7</v>
      </c>
      <c r="E400" s="17">
        <v>12</v>
      </c>
      <c r="F400" s="22">
        <v>180</v>
      </c>
      <c r="G400" s="23">
        <f>E400/F400*100</f>
        <v>6.666666666666667</v>
      </c>
    </row>
    <row r="401" spans="1:7" x14ac:dyDescent="0.3">
      <c r="A401" t="s">
        <v>39</v>
      </c>
      <c r="B401" s="7">
        <v>45902</v>
      </c>
      <c r="C401" t="s">
        <v>87</v>
      </c>
      <c r="D401" s="17">
        <v>8</v>
      </c>
      <c r="E401" s="17">
        <v>13</v>
      </c>
      <c r="F401" s="22">
        <v>180</v>
      </c>
      <c r="G401" s="23">
        <f>E401/F401*100</f>
        <v>7.2222222222222214</v>
      </c>
    </row>
    <row r="402" spans="1:7" x14ac:dyDescent="0.3">
      <c r="A402" t="s">
        <v>39</v>
      </c>
      <c r="B402" s="7">
        <v>45902</v>
      </c>
      <c r="C402" t="s">
        <v>87</v>
      </c>
      <c r="D402" s="17">
        <v>9</v>
      </c>
      <c r="E402" s="17">
        <v>25</v>
      </c>
      <c r="F402" s="22">
        <v>180</v>
      </c>
      <c r="G402" s="23">
        <f>E402/F402*100</f>
        <v>13.888888888888889</v>
      </c>
    </row>
    <row r="403" spans="1:7" x14ac:dyDescent="0.3">
      <c r="A403" t="s">
        <v>39</v>
      </c>
      <c r="B403" s="7">
        <v>45902</v>
      </c>
      <c r="C403" t="s">
        <v>87</v>
      </c>
      <c r="D403" s="17">
        <v>10</v>
      </c>
      <c r="E403" s="17">
        <v>21</v>
      </c>
      <c r="F403" s="22">
        <v>180</v>
      </c>
      <c r="G403" s="23">
        <f>E403/F403*100</f>
        <v>11.666666666666666</v>
      </c>
    </row>
    <row r="404" spans="1:7" x14ac:dyDescent="0.3">
      <c r="A404" t="s">
        <v>39</v>
      </c>
      <c r="B404" s="7">
        <v>45902</v>
      </c>
      <c r="C404" t="s">
        <v>87</v>
      </c>
      <c r="D404" s="17">
        <v>11</v>
      </c>
      <c r="E404" s="17">
        <v>16</v>
      </c>
      <c r="F404" s="22">
        <v>180</v>
      </c>
      <c r="G404" s="23">
        <f>E404/F404*100</f>
        <v>8.8888888888888893</v>
      </c>
    </row>
    <row r="405" spans="1:7" x14ac:dyDescent="0.3">
      <c r="A405" t="s">
        <v>39</v>
      </c>
      <c r="B405" s="7">
        <v>45902</v>
      </c>
      <c r="C405" t="s">
        <v>87</v>
      </c>
      <c r="D405" s="17">
        <v>12</v>
      </c>
      <c r="E405" s="17">
        <v>25</v>
      </c>
      <c r="F405" s="22">
        <v>180</v>
      </c>
      <c r="G405" s="23">
        <f>E405/F405*100</f>
        <v>13.888888888888889</v>
      </c>
    </row>
    <row r="406" spans="1:7" x14ac:dyDescent="0.3">
      <c r="A406" t="s">
        <v>39</v>
      </c>
      <c r="B406" s="7">
        <v>45902</v>
      </c>
      <c r="C406" t="s">
        <v>87</v>
      </c>
      <c r="D406" s="17">
        <v>13</v>
      </c>
      <c r="E406" s="17">
        <v>1</v>
      </c>
      <c r="F406" s="22">
        <v>180</v>
      </c>
      <c r="G406" s="23">
        <f>E406/F406*100</f>
        <v>0.55555555555555558</v>
      </c>
    </row>
    <row r="407" spans="1:7" x14ac:dyDescent="0.3">
      <c r="A407" t="s">
        <v>39</v>
      </c>
      <c r="B407" s="7">
        <v>45902</v>
      </c>
      <c r="C407" t="s">
        <v>87</v>
      </c>
      <c r="D407" s="17">
        <v>14</v>
      </c>
      <c r="E407" s="17">
        <v>3</v>
      </c>
      <c r="F407" s="22">
        <v>180</v>
      </c>
      <c r="G407" s="23">
        <f>E407/F407*100</f>
        <v>1.6666666666666667</v>
      </c>
    </row>
    <row r="408" spans="1:7" x14ac:dyDescent="0.3">
      <c r="A408" t="s">
        <v>39</v>
      </c>
      <c r="B408" s="7">
        <v>45902</v>
      </c>
      <c r="C408" t="s">
        <v>87</v>
      </c>
      <c r="D408" s="17">
        <v>15</v>
      </c>
      <c r="E408" s="17">
        <v>2</v>
      </c>
      <c r="F408" s="22">
        <v>180</v>
      </c>
      <c r="G408" s="23">
        <f>E408/F408*100</f>
        <v>1.1111111111111112</v>
      </c>
    </row>
    <row r="409" spans="1:7" x14ac:dyDescent="0.3">
      <c r="A409" t="s">
        <v>39</v>
      </c>
      <c r="B409" s="7">
        <v>45902</v>
      </c>
      <c r="C409" t="s">
        <v>87</v>
      </c>
      <c r="D409" s="17">
        <v>16</v>
      </c>
      <c r="E409" s="17">
        <v>1</v>
      </c>
      <c r="F409" s="22">
        <v>180</v>
      </c>
      <c r="G409" s="23">
        <f>E409/F409*100</f>
        <v>0.55555555555555558</v>
      </c>
    </row>
    <row r="410" spans="1:7" x14ac:dyDescent="0.3">
      <c r="A410" t="s">
        <v>39</v>
      </c>
      <c r="B410" s="7">
        <v>45902</v>
      </c>
      <c r="C410" t="s">
        <v>81</v>
      </c>
      <c r="D410" s="17">
        <v>3</v>
      </c>
      <c r="E410" s="17">
        <v>1</v>
      </c>
      <c r="F410" s="22">
        <v>180</v>
      </c>
      <c r="G410" s="23">
        <f>E410/F410*100</f>
        <v>0.55555555555555558</v>
      </c>
    </row>
    <row r="411" spans="1:7" x14ac:dyDescent="0.3">
      <c r="A411" t="s">
        <v>39</v>
      </c>
      <c r="B411" s="7">
        <v>45902</v>
      </c>
      <c r="C411" t="s">
        <v>81</v>
      </c>
      <c r="D411" s="17">
        <v>4</v>
      </c>
      <c r="E411" s="17">
        <v>8</v>
      </c>
      <c r="F411" s="22">
        <v>180</v>
      </c>
      <c r="G411" s="23">
        <f>E411/F411*100</f>
        <v>4.4444444444444446</v>
      </c>
    </row>
    <row r="412" spans="1:7" x14ac:dyDescent="0.3">
      <c r="A412" t="s">
        <v>39</v>
      </c>
      <c r="B412" s="7">
        <v>45902</v>
      </c>
      <c r="C412" t="s">
        <v>81</v>
      </c>
      <c r="D412" s="17">
        <v>6</v>
      </c>
      <c r="E412" s="17">
        <v>1</v>
      </c>
      <c r="F412" s="22">
        <v>180</v>
      </c>
      <c r="G412" s="23">
        <f>E412/F412*100</f>
        <v>0.55555555555555558</v>
      </c>
    </row>
    <row r="413" spans="1:7" x14ac:dyDescent="0.3">
      <c r="A413" t="s">
        <v>39</v>
      </c>
      <c r="B413" s="7">
        <v>45902</v>
      </c>
      <c r="C413" t="s">
        <v>81</v>
      </c>
      <c r="D413" s="17">
        <v>10</v>
      </c>
      <c r="E413" s="17">
        <v>3</v>
      </c>
      <c r="F413" s="22">
        <v>180</v>
      </c>
      <c r="G413" s="23">
        <f>E413/F413*100</f>
        <v>1.6666666666666667</v>
      </c>
    </row>
    <row r="414" spans="1:7" x14ac:dyDescent="0.3">
      <c r="A414" t="s">
        <v>39</v>
      </c>
      <c r="B414" s="7">
        <v>45902</v>
      </c>
      <c r="C414" t="s">
        <v>81</v>
      </c>
      <c r="D414" s="17">
        <v>14</v>
      </c>
      <c r="E414" s="17">
        <v>1</v>
      </c>
      <c r="F414" s="22">
        <v>180</v>
      </c>
      <c r="G414" s="23">
        <f>E414/F414*100</f>
        <v>0.55555555555555558</v>
      </c>
    </row>
    <row r="415" spans="1:7" x14ac:dyDescent="0.3">
      <c r="A415" t="s">
        <v>39</v>
      </c>
      <c r="B415" s="7">
        <v>45902</v>
      </c>
      <c r="C415" t="s">
        <v>81</v>
      </c>
      <c r="D415" s="17">
        <v>16</v>
      </c>
      <c r="E415" s="17">
        <v>1</v>
      </c>
      <c r="F415" s="22">
        <v>180</v>
      </c>
      <c r="G415" s="23">
        <f>E415/F415*100</f>
        <v>0.55555555555555558</v>
      </c>
    </row>
    <row r="416" spans="1:7" x14ac:dyDescent="0.3">
      <c r="A416" t="s">
        <v>39</v>
      </c>
      <c r="B416" s="7">
        <v>45902</v>
      </c>
      <c r="C416" t="s">
        <v>81</v>
      </c>
      <c r="D416" s="17">
        <v>17</v>
      </c>
      <c r="E416" s="17">
        <v>2</v>
      </c>
      <c r="F416" s="22">
        <v>180</v>
      </c>
      <c r="G416" s="23">
        <f>E416/F416*100</f>
        <v>1.1111111111111112</v>
      </c>
    </row>
    <row r="417" spans="1:7" x14ac:dyDescent="0.3">
      <c r="A417" t="s">
        <v>39</v>
      </c>
      <c r="B417" s="7">
        <v>45902</v>
      </c>
      <c r="C417" t="s">
        <v>81</v>
      </c>
      <c r="D417" s="17">
        <v>19</v>
      </c>
      <c r="E417" s="17">
        <v>2</v>
      </c>
      <c r="F417" s="22">
        <v>180</v>
      </c>
      <c r="G417" s="23">
        <f>E417/F417*100</f>
        <v>1.1111111111111112</v>
      </c>
    </row>
    <row r="418" spans="1:7" x14ac:dyDescent="0.3">
      <c r="A418" t="s">
        <v>39</v>
      </c>
      <c r="B418" s="7">
        <v>45902</v>
      </c>
      <c r="C418" t="s">
        <v>81</v>
      </c>
      <c r="D418" s="17">
        <v>20</v>
      </c>
      <c r="E418" s="17">
        <v>3</v>
      </c>
      <c r="F418" s="22">
        <v>180</v>
      </c>
      <c r="G418" s="23">
        <f>E418/F418*100</f>
        <v>1.6666666666666667</v>
      </c>
    </row>
    <row r="419" spans="1:7" x14ac:dyDescent="0.3">
      <c r="A419" t="s">
        <v>39</v>
      </c>
      <c r="B419" s="7">
        <v>45902</v>
      </c>
      <c r="C419" t="s">
        <v>81</v>
      </c>
      <c r="D419" s="17">
        <v>21</v>
      </c>
      <c r="E419" s="17">
        <v>2</v>
      </c>
      <c r="F419" s="22">
        <v>180</v>
      </c>
      <c r="G419" s="23">
        <f>E419/F419*100</f>
        <v>1.1111111111111112</v>
      </c>
    </row>
    <row r="420" spans="1:7" x14ac:dyDescent="0.3">
      <c r="A420" t="s">
        <v>39</v>
      </c>
      <c r="B420" s="7">
        <v>45902</v>
      </c>
      <c r="C420" t="s">
        <v>81</v>
      </c>
      <c r="D420" s="17">
        <v>22</v>
      </c>
      <c r="E420" s="17">
        <v>4</v>
      </c>
      <c r="F420" s="22">
        <v>180</v>
      </c>
      <c r="G420" s="23">
        <f>E420/F420*100</f>
        <v>2.2222222222222223</v>
      </c>
    </row>
    <row r="421" spans="1:7" x14ac:dyDescent="0.3">
      <c r="A421" t="s">
        <v>39</v>
      </c>
      <c r="B421" s="7">
        <v>45902</v>
      </c>
      <c r="C421" t="s">
        <v>81</v>
      </c>
      <c r="D421" s="17">
        <v>23</v>
      </c>
      <c r="E421" s="17">
        <v>2</v>
      </c>
      <c r="F421" s="22">
        <v>180</v>
      </c>
      <c r="G421" s="23">
        <f>E421/F421*100</f>
        <v>1.1111111111111112</v>
      </c>
    </row>
    <row r="422" spans="1:7" x14ac:dyDescent="0.3">
      <c r="A422" t="s">
        <v>39</v>
      </c>
      <c r="B422" s="7">
        <v>45902</v>
      </c>
      <c r="C422" t="s">
        <v>81</v>
      </c>
      <c r="D422" s="17">
        <v>25</v>
      </c>
      <c r="E422" s="17">
        <v>3</v>
      </c>
      <c r="F422" s="22">
        <v>180</v>
      </c>
      <c r="G422" s="23">
        <f>E422/F422*100</f>
        <v>1.6666666666666667</v>
      </c>
    </row>
    <row r="423" spans="1:7" x14ac:dyDescent="0.3">
      <c r="A423" t="s">
        <v>39</v>
      </c>
      <c r="B423" s="7">
        <v>45902</v>
      </c>
      <c r="C423" t="s">
        <v>81</v>
      </c>
      <c r="D423" s="17">
        <v>26</v>
      </c>
      <c r="E423" s="17">
        <v>3</v>
      </c>
      <c r="F423" s="22">
        <v>180</v>
      </c>
      <c r="G423" s="23">
        <f>E423/F423*100</f>
        <v>1.6666666666666667</v>
      </c>
    </row>
    <row r="424" spans="1:7" x14ac:dyDescent="0.3">
      <c r="A424" t="s">
        <v>39</v>
      </c>
      <c r="B424" s="7">
        <v>45902</v>
      </c>
      <c r="C424" t="s">
        <v>81</v>
      </c>
      <c r="D424" s="17">
        <v>35</v>
      </c>
      <c r="E424" s="17">
        <v>1</v>
      </c>
      <c r="F424" s="22">
        <v>180</v>
      </c>
      <c r="G424" s="23">
        <f>E424/F424*100</f>
        <v>0.55555555555555558</v>
      </c>
    </row>
    <row r="425" spans="1:7" x14ac:dyDescent="0.3">
      <c r="A425" t="s">
        <v>39</v>
      </c>
      <c r="B425" s="7">
        <v>45902</v>
      </c>
      <c r="C425" t="s">
        <v>85</v>
      </c>
      <c r="D425" s="17">
        <v>3</v>
      </c>
      <c r="E425" s="17">
        <v>1</v>
      </c>
      <c r="F425" s="22">
        <v>180</v>
      </c>
      <c r="G425" s="23">
        <f>E425/F425*100</f>
        <v>0.55555555555555558</v>
      </c>
    </row>
    <row r="426" spans="1:7" x14ac:dyDescent="0.3">
      <c r="A426" t="s">
        <v>39</v>
      </c>
      <c r="B426" s="7">
        <v>45902</v>
      </c>
      <c r="C426" t="s">
        <v>85</v>
      </c>
      <c r="D426" s="17">
        <v>4</v>
      </c>
      <c r="E426" s="17">
        <v>15</v>
      </c>
      <c r="F426" s="22">
        <v>180</v>
      </c>
      <c r="G426" s="23">
        <f>E426/F426*100</f>
        <v>8.3333333333333321</v>
      </c>
    </row>
    <row r="427" spans="1:7" x14ac:dyDescent="0.3">
      <c r="A427" t="s">
        <v>39</v>
      </c>
      <c r="B427" s="7">
        <v>45902</v>
      </c>
      <c r="C427" t="s">
        <v>85</v>
      </c>
      <c r="D427" s="17">
        <v>5</v>
      </c>
      <c r="E427" s="17">
        <v>20</v>
      </c>
      <c r="F427" s="22">
        <v>180</v>
      </c>
      <c r="G427" s="23">
        <f>E427/F427*100</f>
        <v>11.111111111111111</v>
      </c>
    </row>
    <row r="428" spans="1:7" x14ac:dyDescent="0.3">
      <c r="A428" t="s">
        <v>39</v>
      </c>
      <c r="B428" s="7">
        <v>45902</v>
      </c>
      <c r="C428" t="s">
        <v>85</v>
      </c>
      <c r="D428" s="17">
        <v>6</v>
      </c>
      <c r="E428" s="17">
        <v>15</v>
      </c>
      <c r="F428" s="22">
        <v>180</v>
      </c>
      <c r="G428" s="23">
        <f>E428/F428*100</f>
        <v>8.3333333333333321</v>
      </c>
    </row>
    <row r="429" spans="1:7" x14ac:dyDescent="0.3">
      <c r="A429" t="s">
        <v>39</v>
      </c>
      <c r="B429" s="7">
        <v>45902</v>
      </c>
      <c r="C429" t="s">
        <v>85</v>
      </c>
      <c r="D429" s="17">
        <v>7</v>
      </c>
      <c r="E429" s="17">
        <v>11</v>
      </c>
      <c r="F429" s="22">
        <v>180</v>
      </c>
      <c r="G429" s="23">
        <f>E429/F429*100</f>
        <v>6.1111111111111107</v>
      </c>
    </row>
    <row r="430" spans="1:7" x14ac:dyDescent="0.3">
      <c r="A430" t="s">
        <v>39</v>
      </c>
      <c r="B430" s="7">
        <v>45902</v>
      </c>
      <c r="C430" t="s">
        <v>85</v>
      </c>
      <c r="D430" s="17">
        <v>8</v>
      </c>
      <c r="E430" s="17">
        <v>7</v>
      </c>
      <c r="F430" s="22">
        <v>180</v>
      </c>
      <c r="G430" s="23">
        <f>E430/F430*100</f>
        <v>3.8888888888888888</v>
      </c>
    </row>
    <row r="431" spans="1:7" x14ac:dyDescent="0.3">
      <c r="A431" t="s">
        <v>39</v>
      </c>
      <c r="B431" s="7">
        <v>45902</v>
      </c>
      <c r="C431" t="s">
        <v>85</v>
      </c>
      <c r="D431" s="17">
        <v>9</v>
      </c>
      <c r="E431" s="17">
        <v>2</v>
      </c>
      <c r="F431" s="22">
        <v>180</v>
      </c>
      <c r="G431" s="23">
        <f>E431/F431*100</f>
        <v>1.1111111111111112</v>
      </c>
    </row>
    <row r="432" spans="1:7" x14ac:dyDescent="0.3">
      <c r="A432" t="s">
        <v>39</v>
      </c>
      <c r="B432" s="7">
        <v>45902</v>
      </c>
      <c r="C432" t="s">
        <v>85</v>
      </c>
      <c r="D432" s="17">
        <v>10</v>
      </c>
      <c r="E432" s="17">
        <v>2</v>
      </c>
      <c r="F432" s="22">
        <v>180</v>
      </c>
      <c r="G432" s="23">
        <f>E432/F432*100</f>
        <v>1.1111111111111112</v>
      </c>
    </row>
    <row r="433" spans="1:7" x14ac:dyDescent="0.3">
      <c r="A433" t="s">
        <v>39</v>
      </c>
      <c r="B433" s="7">
        <v>45902</v>
      </c>
      <c r="C433" t="s">
        <v>85</v>
      </c>
      <c r="D433" s="17">
        <v>12</v>
      </c>
      <c r="E433" s="17">
        <v>1</v>
      </c>
      <c r="F433" s="22">
        <v>180</v>
      </c>
      <c r="G433" s="23">
        <f>E433/F433*100</f>
        <v>0.55555555555555558</v>
      </c>
    </row>
    <row r="434" spans="1:7" x14ac:dyDescent="0.3">
      <c r="A434" t="s">
        <v>39</v>
      </c>
      <c r="B434" s="7">
        <v>45902</v>
      </c>
      <c r="C434" t="s">
        <v>85</v>
      </c>
      <c r="D434" s="17">
        <v>14</v>
      </c>
      <c r="E434" s="17">
        <v>1</v>
      </c>
      <c r="F434" s="22">
        <v>180</v>
      </c>
      <c r="G434" s="23">
        <f>E434/F434*100</f>
        <v>0.55555555555555558</v>
      </c>
    </row>
    <row r="435" spans="1:7" x14ac:dyDescent="0.3">
      <c r="A435" t="s">
        <v>39</v>
      </c>
      <c r="B435" s="7">
        <v>45902</v>
      </c>
      <c r="C435" t="s">
        <v>82</v>
      </c>
      <c r="D435" s="17">
        <v>3</v>
      </c>
      <c r="E435" s="17">
        <v>536</v>
      </c>
      <c r="F435" s="22">
        <v>180</v>
      </c>
      <c r="G435" s="23">
        <f>E435/F435*100</f>
        <v>297.77777777777777</v>
      </c>
    </row>
    <row r="436" spans="1:7" x14ac:dyDescent="0.3">
      <c r="A436" t="s">
        <v>39</v>
      </c>
      <c r="B436" s="7">
        <v>45902</v>
      </c>
      <c r="C436" t="s">
        <v>82</v>
      </c>
      <c r="D436" s="17">
        <v>4</v>
      </c>
      <c r="E436" s="17">
        <v>65</v>
      </c>
      <c r="F436" s="22">
        <v>180</v>
      </c>
      <c r="G436" s="23">
        <f>E436/F436*100</f>
        <v>36.111111111111107</v>
      </c>
    </row>
    <row r="437" spans="1:7" x14ac:dyDescent="0.3">
      <c r="A437" t="s">
        <v>39</v>
      </c>
      <c r="B437" s="7">
        <v>45902</v>
      </c>
      <c r="C437" t="s">
        <v>82</v>
      </c>
      <c r="D437" s="17">
        <v>5</v>
      </c>
      <c r="E437" s="17">
        <v>26</v>
      </c>
      <c r="F437" s="22">
        <v>180</v>
      </c>
      <c r="G437" s="23">
        <f>E437/F437*100</f>
        <v>14.444444444444443</v>
      </c>
    </row>
    <row r="438" spans="1:7" x14ac:dyDescent="0.3">
      <c r="A438" t="s">
        <v>39</v>
      </c>
      <c r="B438" s="7">
        <v>45902</v>
      </c>
      <c r="C438" t="s">
        <v>82</v>
      </c>
      <c r="D438" s="17">
        <v>6</v>
      </c>
      <c r="E438" s="17">
        <v>9</v>
      </c>
      <c r="F438" s="22">
        <v>180</v>
      </c>
      <c r="G438" s="23">
        <f>E438/F438*100</f>
        <v>5</v>
      </c>
    </row>
    <row r="439" spans="1:7" x14ac:dyDescent="0.3">
      <c r="A439" t="s">
        <v>39</v>
      </c>
      <c r="B439" s="7">
        <v>45902</v>
      </c>
      <c r="C439" t="s">
        <v>82</v>
      </c>
      <c r="D439" s="17">
        <v>7</v>
      </c>
      <c r="E439" s="17">
        <v>31</v>
      </c>
      <c r="F439" s="22">
        <v>180</v>
      </c>
      <c r="G439" s="23">
        <f>E439/F439*100</f>
        <v>17.222222222222221</v>
      </c>
    </row>
    <row r="440" spans="1:7" x14ac:dyDescent="0.3">
      <c r="A440" t="s">
        <v>39</v>
      </c>
      <c r="B440" s="7">
        <v>45902</v>
      </c>
      <c r="C440" t="s">
        <v>82</v>
      </c>
      <c r="D440" s="17">
        <v>8</v>
      </c>
      <c r="E440" s="17">
        <v>33</v>
      </c>
      <c r="F440" s="22">
        <v>180</v>
      </c>
      <c r="G440" s="23">
        <f>E440/F440*100</f>
        <v>18.333333333333332</v>
      </c>
    </row>
    <row r="441" spans="1:7" x14ac:dyDescent="0.3">
      <c r="A441" t="s">
        <v>39</v>
      </c>
      <c r="B441" s="7">
        <v>45902</v>
      </c>
      <c r="C441" t="s">
        <v>82</v>
      </c>
      <c r="D441" s="17">
        <v>9</v>
      </c>
      <c r="E441" s="17">
        <v>11</v>
      </c>
      <c r="F441" s="22">
        <v>180</v>
      </c>
      <c r="G441" s="23">
        <f>E441/F441*100</f>
        <v>6.1111111111111107</v>
      </c>
    </row>
    <row r="442" spans="1:7" x14ac:dyDescent="0.3">
      <c r="A442" t="s">
        <v>39</v>
      </c>
      <c r="B442" s="7">
        <v>45902</v>
      </c>
      <c r="C442" t="s">
        <v>82</v>
      </c>
      <c r="D442" s="17">
        <v>10</v>
      </c>
      <c r="E442" s="17">
        <v>6</v>
      </c>
      <c r="F442" s="22">
        <v>180</v>
      </c>
      <c r="G442" s="23">
        <f>E442/F442*100</f>
        <v>3.3333333333333335</v>
      </c>
    </row>
    <row r="443" spans="1:7" x14ac:dyDescent="0.3">
      <c r="A443" t="s">
        <v>39</v>
      </c>
      <c r="B443" s="7">
        <v>45902</v>
      </c>
      <c r="C443" t="s">
        <v>82</v>
      </c>
      <c r="D443" s="17">
        <v>11</v>
      </c>
      <c r="E443" s="17">
        <v>2</v>
      </c>
      <c r="F443" s="22">
        <v>180</v>
      </c>
      <c r="G443" s="23">
        <f>E443/F443*100</f>
        <v>1.1111111111111112</v>
      </c>
    </row>
    <row r="444" spans="1:7" x14ac:dyDescent="0.3">
      <c r="A444" t="s">
        <v>39</v>
      </c>
      <c r="B444" s="7">
        <v>45902</v>
      </c>
      <c r="C444" t="s">
        <v>82</v>
      </c>
      <c r="D444" s="17">
        <v>12</v>
      </c>
      <c r="E444" s="17">
        <v>3</v>
      </c>
      <c r="F444" s="22">
        <v>180</v>
      </c>
      <c r="G444" s="23">
        <f>E444/F444*100</f>
        <v>1.6666666666666667</v>
      </c>
    </row>
    <row r="445" spans="1:7" x14ac:dyDescent="0.3">
      <c r="A445" t="s">
        <v>39</v>
      </c>
      <c r="B445" s="7">
        <v>45902</v>
      </c>
      <c r="C445" t="s">
        <v>82</v>
      </c>
      <c r="D445" s="17">
        <v>13</v>
      </c>
      <c r="E445" s="17">
        <v>1</v>
      </c>
      <c r="F445" s="22">
        <v>180</v>
      </c>
      <c r="G445" s="23">
        <f>E445/F445*100</f>
        <v>0.55555555555555558</v>
      </c>
    </row>
    <row r="446" spans="1:7" x14ac:dyDescent="0.3">
      <c r="A446" t="s">
        <v>39</v>
      </c>
      <c r="B446" s="7">
        <v>45902</v>
      </c>
      <c r="C446" t="s">
        <v>90</v>
      </c>
      <c r="D446" s="17">
        <v>7</v>
      </c>
      <c r="E446" s="17">
        <v>2</v>
      </c>
      <c r="F446" s="22">
        <v>180</v>
      </c>
      <c r="G446" s="23">
        <f>E446/F446*100</f>
        <v>1.1111111111111112</v>
      </c>
    </row>
    <row r="447" spans="1:7" x14ac:dyDescent="0.3">
      <c r="A447" t="s">
        <v>39</v>
      </c>
      <c r="B447" s="7">
        <v>45902</v>
      </c>
      <c r="C447" t="s">
        <v>90</v>
      </c>
      <c r="D447" s="17">
        <v>10</v>
      </c>
      <c r="E447" s="17">
        <v>2</v>
      </c>
      <c r="F447" s="22">
        <v>180</v>
      </c>
      <c r="G447" s="23">
        <f>E447/F447*100</f>
        <v>1.1111111111111112</v>
      </c>
    </row>
    <row r="448" spans="1:7" x14ac:dyDescent="0.3">
      <c r="A448" t="s">
        <v>39</v>
      </c>
      <c r="B448" s="7">
        <v>45902</v>
      </c>
      <c r="C448" t="s">
        <v>90</v>
      </c>
      <c r="D448" s="17">
        <v>12</v>
      </c>
      <c r="E448" s="17">
        <v>1</v>
      </c>
      <c r="F448" s="22">
        <v>180</v>
      </c>
      <c r="G448" s="23">
        <f>E448/F448*100</f>
        <v>0.55555555555555558</v>
      </c>
    </row>
    <row r="449" spans="1:7" x14ac:dyDescent="0.3">
      <c r="A449" t="s">
        <v>39</v>
      </c>
      <c r="B449" s="7">
        <v>45902</v>
      </c>
      <c r="C449" t="s">
        <v>94</v>
      </c>
      <c r="D449" s="17">
        <v>10</v>
      </c>
      <c r="E449" s="17">
        <v>1</v>
      </c>
      <c r="F449" s="22">
        <v>180</v>
      </c>
      <c r="G449" s="23">
        <f>E449/F449*100</f>
        <v>0.55555555555555558</v>
      </c>
    </row>
    <row r="450" spans="1:7" x14ac:dyDescent="0.3">
      <c r="A450" t="s">
        <v>39</v>
      </c>
      <c r="B450" s="7">
        <v>45902</v>
      </c>
      <c r="C450" t="s">
        <v>94</v>
      </c>
      <c r="D450" s="17">
        <v>22</v>
      </c>
      <c r="E450" s="17">
        <v>1</v>
      </c>
      <c r="F450" s="22">
        <v>180</v>
      </c>
      <c r="G450" s="23">
        <f>E450/F450*100</f>
        <v>0.55555555555555558</v>
      </c>
    </row>
    <row r="451" spans="1:7" ht="15.6" x14ac:dyDescent="0.3">
      <c r="A451" t="s">
        <v>99</v>
      </c>
      <c r="B451" s="7">
        <v>45902</v>
      </c>
      <c r="C451" t="s">
        <v>80</v>
      </c>
      <c r="D451" s="17">
        <v>2</v>
      </c>
      <c r="E451" s="19">
        <v>234</v>
      </c>
      <c r="F451" s="22">
        <v>230</v>
      </c>
      <c r="G451" s="23">
        <f>E451/F451*100</f>
        <v>101.7391304347826</v>
      </c>
    </row>
    <row r="452" spans="1:7" ht="15.6" x14ac:dyDescent="0.3">
      <c r="A452" t="s">
        <v>99</v>
      </c>
      <c r="B452" s="7">
        <v>45902</v>
      </c>
      <c r="C452" t="s">
        <v>80</v>
      </c>
      <c r="D452" s="17">
        <v>3</v>
      </c>
      <c r="E452" s="19">
        <v>1920</v>
      </c>
      <c r="F452" s="22">
        <v>230</v>
      </c>
      <c r="G452" s="23">
        <f>E452/F452*100</f>
        <v>834.78260869565213</v>
      </c>
    </row>
    <row r="453" spans="1:7" ht="15.6" x14ac:dyDescent="0.3">
      <c r="A453" t="s">
        <v>99</v>
      </c>
      <c r="B453" s="7">
        <v>45902</v>
      </c>
      <c r="C453" t="s">
        <v>80</v>
      </c>
      <c r="D453" s="17">
        <v>4</v>
      </c>
      <c r="E453" s="19">
        <v>2153</v>
      </c>
      <c r="F453" s="22">
        <v>230</v>
      </c>
      <c r="G453" s="23">
        <f>E453/F453*100</f>
        <v>936.08695652173924</v>
      </c>
    </row>
    <row r="454" spans="1:7" ht="15.6" x14ac:dyDescent="0.3">
      <c r="A454" t="s">
        <v>99</v>
      </c>
      <c r="B454" s="7">
        <v>45902</v>
      </c>
      <c r="C454" t="s">
        <v>80</v>
      </c>
      <c r="D454" s="17">
        <v>5</v>
      </c>
      <c r="E454" s="19">
        <v>795</v>
      </c>
      <c r="F454" s="22">
        <v>230</v>
      </c>
      <c r="G454" s="23">
        <f>E454/F454*100</f>
        <v>345.65217391304344</v>
      </c>
    </row>
    <row r="455" spans="1:7" ht="15.6" x14ac:dyDescent="0.3">
      <c r="A455" t="s">
        <v>99</v>
      </c>
      <c r="B455" s="7">
        <v>45902</v>
      </c>
      <c r="C455" t="s">
        <v>80</v>
      </c>
      <c r="D455" s="17">
        <v>6</v>
      </c>
      <c r="E455" s="19">
        <v>981</v>
      </c>
      <c r="F455" s="22">
        <v>230</v>
      </c>
      <c r="G455" s="23">
        <f>E455/F455*100</f>
        <v>426.52173913043481</v>
      </c>
    </row>
    <row r="456" spans="1:7" ht="15.6" x14ac:dyDescent="0.3">
      <c r="A456" t="s">
        <v>99</v>
      </c>
      <c r="B456" s="7">
        <v>45902</v>
      </c>
      <c r="C456" t="s">
        <v>80</v>
      </c>
      <c r="D456" s="17">
        <v>7</v>
      </c>
      <c r="E456" s="19">
        <v>908</v>
      </c>
      <c r="F456" s="22">
        <v>230</v>
      </c>
      <c r="G456" s="23">
        <f>E456/F456*100</f>
        <v>394.78260869565219</v>
      </c>
    </row>
    <row r="457" spans="1:7" ht="15.6" x14ac:dyDescent="0.3">
      <c r="A457" t="s">
        <v>99</v>
      </c>
      <c r="B457" s="7">
        <v>45902</v>
      </c>
      <c r="C457" t="s">
        <v>80</v>
      </c>
      <c r="D457" s="17">
        <v>8</v>
      </c>
      <c r="E457" s="19">
        <v>124</v>
      </c>
      <c r="F457" s="22">
        <v>230</v>
      </c>
      <c r="G457" s="23">
        <f>E457/F457*100</f>
        <v>53.913043478260867</v>
      </c>
    </row>
    <row r="458" spans="1:7" ht="15.6" x14ac:dyDescent="0.3">
      <c r="A458" t="s">
        <v>99</v>
      </c>
      <c r="B458" s="7">
        <v>45902</v>
      </c>
      <c r="C458" t="s">
        <v>80</v>
      </c>
      <c r="D458" s="17">
        <v>9</v>
      </c>
      <c r="E458" s="19">
        <v>114</v>
      </c>
      <c r="F458" s="22">
        <v>230</v>
      </c>
      <c r="G458" s="23">
        <f>E458/F458*100</f>
        <v>49.565217391304351</v>
      </c>
    </row>
    <row r="459" spans="1:7" ht="15.6" x14ac:dyDescent="0.3">
      <c r="A459" t="s">
        <v>99</v>
      </c>
      <c r="B459" s="7">
        <v>45902</v>
      </c>
      <c r="C459" t="s">
        <v>79</v>
      </c>
      <c r="D459" s="17">
        <v>3</v>
      </c>
      <c r="E459" s="19">
        <v>103</v>
      </c>
      <c r="F459" s="22">
        <v>230</v>
      </c>
      <c r="G459" s="23">
        <f>E459/F459*100</f>
        <v>44.782608695652179</v>
      </c>
    </row>
    <row r="460" spans="1:7" ht="15.6" x14ac:dyDescent="0.3">
      <c r="A460" t="s">
        <v>99</v>
      </c>
      <c r="B460" s="7">
        <v>45902</v>
      </c>
      <c r="C460" t="s">
        <v>79</v>
      </c>
      <c r="D460" s="17">
        <v>4</v>
      </c>
      <c r="E460" s="19">
        <v>483</v>
      </c>
      <c r="F460" s="22">
        <v>230</v>
      </c>
      <c r="G460" s="23">
        <f>E460/F460*100</f>
        <v>210</v>
      </c>
    </row>
    <row r="461" spans="1:7" ht="15.6" x14ac:dyDescent="0.3">
      <c r="A461" t="s">
        <v>99</v>
      </c>
      <c r="B461" s="7">
        <v>45902</v>
      </c>
      <c r="C461" t="s">
        <v>79</v>
      </c>
      <c r="D461" s="17">
        <v>5</v>
      </c>
      <c r="E461" s="19">
        <v>1490</v>
      </c>
      <c r="F461" s="22">
        <v>230</v>
      </c>
      <c r="G461" s="23">
        <f>E461/F461*100</f>
        <v>647.82608695652175</v>
      </c>
    </row>
    <row r="462" spans="1:7" ht="15.6" x14ac:dyDescent="0.3">
      <c r="A462" t="s">
        <v>99</v>
      </c>
      <c r="B462" s="7">
        <v>45902</v>
      </c>
      <c r="C462" t="s">
        <v>79</v>
      </c>
      <c r="D462" s="17">
        <v>6</v>
      </c>
      <c r="E462" s="19">
        <v>1163</v>
      </c>
      <c r="F462" s="22">
        <v>230</v>
      </c>
      <c r="G462" s="23">
        <f>E462/F462*100</f>
        <v>505.6521739130435</v>
      </c>
    </row>
    <row r="463" spans="1:7" ht="15.6" x14ac:dyDescent="0.3">
      <c r="A463" t="s">
        <v>99</v>
      </c>
      <c r="B463" s="7">
        <v>45902</v>
      </c>
      <c r="C463" t="s">
        <v>79</v>
      </c>
      <c r="D463" s="17">
        <v>7</v>
      </c>
      <c r="E463" s="19">
        <v>729</v>
      </c>
      <c r="F463" s="22">
        <v>230</v>
      </c>
      <c r="G463" s="23">
        <f>E463/F463*100</f>
        <v>316.95652173913044</v>
      </c>
    </row>
    <row r="464" spans="1:7" ht="15.6" x14ac:dyDescent="0.3">
      <c r="A464" t="s">
        <v>99</v>
      </c>
      <c r="B464" s="7">
        <v>45902</v>
      </c>
      <c r="C464" t="s">
        <v>79</v>
      </c>
      <c r="D464" s="17">
        <v>8</v>
      </c>
      <c r="E464" s="19">
        <v>390</v>
      </c>
      <c r="F464" s="22">
        <v>230</v>
      </c>
      <c r="G464" s="23">
        <f>E464/F464*100</f>
        <v>169.56521739130434</v>
      </c>
    </row>
    <row r="465" spans="1:7" ht="15.6" x14ac:dyDescent="0.3">
      <c r="A465" t="s">
        <v>99</v>
      </c>
      <c r="B465" s="7">
        <v>45902</v>
      </c>
      <c r="C465" t="s">
        <v>79</v>
      </c>
      <c r="D465" s="17">
        <v>9</v>
      </c>
      <c r="E465" s="19">
        <v>226</v>
      </c>
      <c r="F465" s="22">
        <v>230</v>
      </c>
      <c r="G465" s="23">
        <f>E465/F465*100</f>
        <v>98.260869565217391</v>
      </c>
    </row>
    <row r="466" spans="1:7" x14ac:dyDescent="0.3">
      <c r="A466" t="s">
        <v>99</v>
      </c>
      <c r="B466" s="7">
        <v>45902</v>
      </c>
      <c r="C466" t="s">
        <v>79</v>
      </c>
      <c r="D466" s="17">
        <v>10</v>
      </c>
      <c r="E466" s="17">
        <v>51</v>
      </c>
      <c r="F466" s="22">
        <v>230</v>
      </c>
      <c r="G466" s="23">
        <f>E466/F466*100</f>
        <v>22.173913043478262</v>
      </c>
    </row>
    <row r="467" spans="1:7" x14ac:dyDescent="0.3">
      <c r="A467" t="s">
        <v>99</v>
      </c>
      <c r="B467" s="7">
        <v>45902</v>
      </c>
      <c r="C467" t="s">
        <v>79</v>
      </c>
      <c r="D467" s="17">
        <v>11</v>
      </c>
      <c r="E467" s="17">
        <v>12</v>
      </c>
      <c r="F467" s="22">
        <v>230</v>
      </c>
      <c r="G467" s="23">
        <f>E467/F467*100</f>
        <v>5.2173913043478262</v>
      </c>
    </row>
    <row r="468" spans="1:7" x14ac:dyDescent="0.3">
      <c r="A468" t="s">
        <v>99</v>
      </c>
      <c r="B468" s="7">
        <v>45902</v>
      </c>
      <c r="C468" t="s">
        <v>79</v>
      </c>
      <c r="D468" s="17">
        <v>12</v>
      </c>
      <c r="E468" s="17">
        <v>5</v>
      </c>
      <c r="F468" s="22">
        <v>230</v>
      </c>
      <c r="G468" s="23">
        <f>E468/F468*100</f>
        <v>2.1739130434782608</v>
      </c>
    </row>
    <row r="469" spans="1:7" x14ac:dyDescent="0.3">
      <c r="A469" t="s">
        <v>99</v>
      </c>
      <c r="B469" s="7">
        <v>45902</v>
      </c>
      <c r="C469" t="s">
        <v>82</v>
      </c>
      <c r="D469" s="17">
        <v>3</v>
      </c>
      <c r="E469" s="17">
        <v>2</v>
      </c>
      <c r="F469" s="22">
        <v>230</v>
      </c>
      <c r="G469" s="23">
        <f>E469/F469*100</f>
        <v>0.86956521739130432</v>
      </c>
    </row>
    <row r="470" spans="1:7" x14ac:dyDescent="0.3">
      <c r="A470" t="s">
        <v>99</v>
      </c>
      <c r="B470" s="7">
        <v>45902</v>
      </c>
      <c r="C470" t="s">
        <v>82</v>
      </c>
      <c r="D470" s="17">
        <v>4</v>
      </c>
      <c r="E470" s="17">
        <v>77</v>
      </c>
      <c r="F470" s="22">
        <v>230</v>
      </c>
      <c r="G470" s="23">
        <f>E470/F470*100</f>
        <v>33.478260869565219</v>
      </c>
    </row>
    <row r="471" spans="1:7" x14ac:dyDescent="0.3">
      <c r="A471" t="s">
        <v>99</v>
      </c>
      <c r="B471" s="7">
        <v>45902</v>
      </c>
      <c r="C471" t="s">
        <v>82</v>
      </c>
      <c r="D471" s="17">
        <v>5</v>
      </c>
      <c r="E471" s="17">
        <v>79</v>
      </c>
      <c r="F471" s="22">
        <v>230</v>
      </c>
      <c r="G471" s="23">
        <f>E471/F471*100</f>
        <v>34.347826086956523</v>
      </c>
    </row>
    <row r="472" spans="1:7" x14ac:dyDescent="0.3">
      <c r="A472" t="s">
        <v>99</v>
      </c>
      <c r="B472" s="7">
        <v>45902</v>
      </c>
      <c r="C472" t="s">
        <v>82</v>
      </c>
      <c r="D472" s="17">
        <v>6</v>
      </c>
      <c r="E472" s="17">
        <v>51</v>
      </c>
      <c r="F472" s="22">
        <v>230</v>
      </c>
      <c r="G472" s="23">
        <f>E472/F472*100</f>
        <v>22.173913043478262</v>
      </c>
    </row>
    <row r="473" spans="1:7" x14ac:dyDescent="0.3">
      <c r="A473" t="s">
        <v>99</v>
      </c>
      <c r="B473" s="7">
        <v>45902</v>
      </c>
      <c r="C473" t="s">
        <v>82</v>
      </c>
      <c r="D473" s="17">
        <v>7</v>
      </c>
      <c r="E473" s="17">
        <v>12</v>
      </c>
      <c r="F473" s="22">
        <v>230</v>
      </c>
      <c r="G473" s="23">
        <f>E473/F473*100</f>
        <v>5.2173913043478262</v>
      </c>
    </row>
    <row r="474" spans="1:7" x14ac:dyDescent="0.3">
      <c r="A474" t="s">
        <v>99</v>
      </c>
      <c r="B474" s="7">
        <v>45902</v>
      </c>
      <c r="C474" t="s">
        <v>82</v>
      </c>
      <c r="D474" s="17">
        <v>8</v>
      </c>
      <c r="E474" s="17">
        <v>51</v>
      </c>
      <c r="F474" s="22">
        <v>230</v>
      </c>
      <c r="G474" s="23">
        <f>E474/F474*100</f>
        <v>22.173913043478262</v>
      </c>
    </row>
    <row r="475" spans="1:7" x14ac:dyDescent="0.3">
      <c r="A475" t="s">
        <v>99</v>
      </c>
      <c r="B475" s="7">
        <v>45902</v>
      </c>
      <c r="C475" t="s">
        <v>82</v>
      </c>
      <c r="D475" s="17">
        <v>9</v>
      </c>
      <c r="E475" s="17">
        <v>8</v>
      </c>
      <c r="F475" s="22">
        <v>230</v>
      </c>
      <c r="G475" s="23">
        <f>E475/F475*100</f>
        <v>3.4782608695652173</v>
      </c>
    </row>
    <row r="476" spans="1:7" x14ac:dyDescent="0.3">
      <c r="A476" t="s">
        <v>99</v>
      </c>
      <c r="B476" s="7">
        <v>45902</v>
      </c>
      <c r="C476" t="s">
        <v>82</v>
      </c>
      <c r="D476" s="17">
        <v>10</v>
      </c>
      <c r="E476" s="17">
        <v>65</v>
      </c>
      <c r="F476" s="22">
        <v>230</v>
      </c>
      <c r="G476" s="23">
        <f>E476/F476*100</f>
        <v>28.260869565217391</v>
      </c>
    </row>
    <row r="477" spans="1:7" x14ac:dyDescent="0.3">
      <c r="A477" t="s">
        <v>99</v>
      </c>
      <c r="B477" s="7">
        <v>45902</v>
      </c>
      <c r="C477" t="s">
        <v>82</v>
      </c>
      <c r="D477" s="17">
        <v>11</v>
      </c>
      <c r="E477" s="17">
        <v>2</v>
      </c>
      <c r="F477" s="22">
        <v>230</v>
      </c>
      <c r="G477" s="23">
        <f>E477/F477*100</f>
        <v>0.86956521739130432</v>
      </c>
    </row>
    <row r="478" spans="1:7" x14ac:dyDescent="0.3">
      <c r="A478" t="s">
        <v>99</v>
      </c>
      <c r="B478" s="7">
        <v>45902</v>
      </c>
      <c r="C478" t="s">
        <v>82</v>
      </c>
      <c r="D478" s="17">
        <v>12</v>
      </c>
      <c r="E478" s="17">
        <v>1</v>
      </c>
      <c r="F478" s="22">
        <v>230</v>
      </c>
      <c r="G478" s="23">
        <f>E478/F478*100</f>
        <v>0.43478260869565216</v>
      </c>
    </row>
    <row r="479" spans="1:7" x14ac:dyDescent="0.3">
      <c r="A479" t="s">
        <v>99</v>
      </c>
      <c r="B479" s="7">
        <v>45902</v>
      </c>
      <c r="C479" t="s">
        <v>82</v>
      </c>
      <c r="D479" s="17">
        <v>13</v>
      </c>
      <c r="E479" s="17">
        <v>1</v>
      </c>
      <c r="F479" s="22">
        <v>230</v>
      </c>
      <c r="G479" s="23">
        <f>E479/F479*100</f>
        <v>0.43478260869565216</v>
      </c>
    </row>
    <row r="480" spans="1:7" x14ac:dyDescent="0.3">
      <c r="A480" t="s">
        <v>99</v>
      </c>
      <c r="B480" s="7">
        <v>45902</v>
      </c>
      <c r="C480" t="s">
        <v>87</v>
      </c>
      <c r="D480" s="17">
        <v>3</v>
      </c>
      <c r="E480" s="17">
        <v>61</v>
      </c>
      <c r="F480" s="22">
        <v>230</v>
      </c>
      <c r="G480" s="23">
        <f>E480/F480*100</f>
        <v>26.521739130434785</v>
      </c>
    </row>
    <row r="481" spans="1:7" x14ac:dyDescent="0.3">
      <c r="A481" t="s">
        <v>99</v>
      </c>
      <c r="B481" s="7">
        <v>45902</v>
      </c>
      <c r="C481" t="s">
        <v>87</v>
      </c>
      <c r="D481" s="17">
        <v>4</v>
      </c>
      <c r="E481" s="17">
        <v>439</v>
      </c>
      <c r="F481" s="22">
        <v>230</v>
      </c>
      <c r="G481" s="23">
        <f>E481/F481*100</f>
        <v>190.86956521739131</v>
      </c>
    </row>
    <row r="482" spans="1:7" x14ac:dyDescent="0.3">
      <c r="A482" t="s">
        <v>99</v>
      </c>
      <c r="B482" s="7">
        <v>45902</v>
      </c>
      <c r="C482" t="s">
        <v>87</v>
      </c>
      <c r="D482" s="17">
        <v>5</v>
      </c>
      <c r="E482" s="17">
        <v>852</v>
      </c>
      <c r="F482" s="22">
        <v>230</v>
      </c>
      <c r="G482" s="23">
        <f>E482/F482*100</f>
        <v>370.43478260869563</v>
      </c>
    </row>
    <row r="483" spans="1:7" x14ac:dyDescent="0.3">
      <c r="A483" t="s">
        <v>99</v>
      </c>
      <c r="B483" s="7">
        <v>45902</v>
      </c>
      <c r="C483" t="s">
        <v>87</v>
      </c>
      <c r="D483" s="17">
        <v>6</v>
      </c>
      <c r="E483" s="17">
        <v>189</v>
      </c>
      <c r="F483" s="22">
        <v>230</v>
      </c>
      <c r="G483" s="23">
        <f>E483/F483*100</f>
        <v>82.173913043478265</v>
      </c>
    </row>
    <row r="484" spans="1:7" x14ac:dyDescent="0.3">
      <c r="A484" t="s">
        <v>99</v>
      </c>
      <c r="B484" s="7">
        <v>45902</v>
      </c>
      <c r="C484" t="s">
        <v>87</v>
      </c>
      <c r="D484" s="17">
        <v>7</v>
      </c>
      <c r="E484" s="17">
        <v>86</v>
      </c>
      <c r="F484" s="22">
        <v>230</v>
      </c>
      <c r="G484" s="23">
        <f>E484/F484*100</f>
        <v>37.391304347826086</v>
      </c>
    </row>
    <row r="485" spans="1:7" x14ac:dyDescent="0.3">
      <c r="A485" t="s">
        <v>99</v>
      </c>
      <c r="B485" s="7">
        <v>45902</v>
      </c>
      <c r="C485" t="s">
        <v>87</v>
      </c>
      <c r="D485" s="17">
        <v>8</v>
      </c>
      <c r="E485" s="17">
        <v>7</v>
      </c>
      <c r="F485" s="22">
        <v>230</v>
      </c>
      <c r="G485" s="23">
        <f>E485/F485*100</f>
        <v>3.0434782608695654</v>
      </c>
    </row>
    <row r="486" spans="1:7" x14ac:dyDescent="0.3">
      <c r="A486" t="s">
        <v>99</v>
      </c>
      <c r="B486" s="7">
        <v>45902</v>
      </c>
      <c r="C486" t="s">
        <v>87</v>
      </c>
      <c r="D486" s="17">
        <v>9</v>
      </c>
      <c r="E486" s="17">
        <v>10</v>
      </c>
      <c r="F486" s="22">
        <v>230</v>
      </c>
      <c r="G486" s="23">
        <f>E486/F486*100</f>
        <v>4.3478260869565215</v>
      </c>
    </row>
    <row r="487" spans="1:7" x14ac:dyDescent="0.3">
      <c r="A487" t="s">
        <v>99</v>
      </c>
      <c r="B487" s="7">
        <v>45902</v>
      </c>
      <c r="C487" t="s">
        <v>87</v>
      </c>
      <c r="D487" s="17">
        <v>10</v>
      </c>
      <c r="E487" s="17">
        <v>10</v>
      </c>
      <c r="F487" s="22">
        <v>230</v>
      </c>
      <c r="G487" s="23">
        <f>E487/F487*100</f>
        <v>4.3478260869565215</v>
      </c>
    </row>
    <row r="488" spans="1:7" x14ac:dyDescent="0.3">
      <c r="A488" t="s">
        <v>99</v>
      </c>
      <c r="B488" s="7">
        <v>45902</v>
      </c>
      <c r="C488" t="s">
        <v>87</v>
      </c>
      <c r="D488" s="17">
        <v>11</v>
      </c>
      <c r="E488" s="17">
        <v>10</v>
      </c>
      <c r="F488" s="22">
        <v>230</v>
      </c>
      <c r="G488" s="23">
        <f>E488/F488*100</f>
        <v>4.3478260869565215</v>
      </c>
    </row>
    <row r="489" spans="1:7" x14ac:dyDescent="0.3">
      <c r="A489" t="s">
        <v>99</v>
      </c>
      <c r="B489" s="7">
        <v>45902</v>
      </c>
      <c r="C489" t="s">
        <v>87</v>
      </c>
      <c r="D489" s="17">
        <v>12</v>
      </c>
      <c r="E489" s="17">
        <v>22</v>
      </c>
      <c r="F489" s="22">
        <v>230</v>
      </c>
      <c r="G489" s="23">
        <f>E489/F489*100</f>
        <v>9.5652173913043477</v>
      </c>
    </row>
    <row r="490" spans="1:7" x14ac:dyDescent="0.3">
      <c r="A490" t="s">
        <v>99</v>
      </c>
      <c r="B490" s="7">
        <v>45902</v>
      </c>
      <c r="C490" t="s">
        <v>87</v>
      </c>
      <c r="D490" s="17">
        <v>13</v>
      </c>
      <c r="E490" s="17">
        <v>11</v>
      </c>
      <c r="F490" s="22">
        <v>230</v>
      </c>
      <c r="G490" s="23">
        <f>E490/F490*100</f>
        <v>4.7826086956521738</v>
      </c>
    </row>
    <row r="491" spans="1:7" x14ac:dyDescent="0.3">
      <c r="A491" t="s">
        <v>99</v>
      </c>
      <c r="B491" s="7">
        <v>45902</v>
      </c>
      <c r="C491" t="s">
        <v>87</v>
      </c>
      <c r="D491" s="17">
        <v>14</v>
      </c>
      <c r="E491" s="17">
        <v>1</v>
      </c>
      <c r="F491" s="22">
        <v>230</v>
      </c>
      <c r="G491" s="23">
        <f>E491/F491*100</f>
        <v>0.43478260869565216</v>
      </c>
    </row>
    <row r="492" spans="1:7" x14ac:dyDescent="0.3">
      <c r="A492" t="s">
        <v>99</v>
      </c>
      <c r="B492" s="7">
        <v>45902</v>
      </c>
      <c r="C492" t="s">
        <v>87</v>
      </c>
      <c r="D492" s="17">
        <v>15</v>
      </c>
      <c r="E492" s="17">
        <v>1</v>
      </c>
      <c r="F492" s="22">
        <v>230</v>
      </c>
      <c r="G492" s="23">
        <f>E492/F492*100</f>
        <v>0.43478260869565216</v>
      </c>
    </row>
    <row r="493" spans="1:7" x14ac:dyDescent="0.3">
      <c r="A493" t="s">
        <v>99</v>
      </c>
      <c r="B493" s="7">
        <v>45902</v>
      </c>
      <c r="C493" t="s">
        <v>81</v>
      </c>
      <c r="D493" s="17">
        <v>2</v>
      </c>
      <c r="E493" s="17">
        <v>2</v>
      </c>
      <c r="F493" s="22">
        <v>230</v>
      </c>
      <c r="G493" s="23">
        <f>E493/F493*100</f>
        <v>0.86956521739130432</v>
      </c>
    </row>
    <row r="494" spans="1:7" x14ac:dyDescent="0.3">
      <c r="A494" t="s">
        <v>99</v>
      </c>
      <c r="B494" s="7">
        <v>45902</v>
      </c>
      <c r="C494" t="s">
        <v>81</v>
      </c>
      <c r="D494" s="17">
        <v>3</v>
      </c>
      <c r="E494" s="17">
        <v>204</v>
      </c>
      <c r="F494" s="22">
        <v>230</v>
      </c>
      <c r="G494" s="23">
        <f>E494/F494*100</f>
        <v>88.695652173913047</v>
      </c>
    </row>
    <row r="495" spans="1:7" x14ac:dyDescent="0.3">
      <c r="A495" t="s">
        <v>99</v>
      </c>
      <c r="B495" s="7">
        <v>45902</v>
      </c>
      <c r="C495" t="s">
        <v>81</v>
      </c>
      <c r="D495" s="17">
        <v>4</v>
      </c>
      <c r="E495" s="17">
        <v>7</v>
      </c>
      <c r="F495" s="22">
        <v>230</v>
      </c>
      <c r="G495" s="23">
        <f>E495/F495*100</f>
        <v>3.0434782608695654</v>
      </c>
    </row>
    <row r="496" spans="1:7" x14ac:dyDescent="0.3">
      <c r="A496" t="s">
        <v>99</v>
      </c>
      <c r="B496" s="7">
        <v>45902</v>
      </c>
      <c r="C496" t="s">
        <v>81</v>
      </c>
      <c r="D496" s="17">
        <v>5</v>
      </c>
      <c r="E496" s="17">
        <v>10</v>
      </c>
      <c r="F496" s="22">
        <v>230</v>
      </c>
      <c r="G496" s="23">
        <f>E496/F496*100</f>
        <v>4.3478260869565215</v>
      </c>
    </row>
    <row r="497" spans="1:7" x14ac:dyDescent="0.3">
      <c r="A497" t="s">
        <v>99</v>
      </c>
      <c r="B497" s="7">
        <v>45902</v>
      </c>
      <c r="C497" t="s">
        <v>81</v>
      </c>
      <c r="D497" s="17">
        <v>6</v>
      </c>
      <c r="E497" s="17">
        <v>3</v>
      </c>
      <c r="F497" s="22">
        <v>230</v>
      </c>
      <c r="G497" s="23">
        <f>E497/F497*100</f>
        <v>1.3043478260869565</v>
      </c>
    </row>
    <row r="498" spans="1:7" x14ac:dyDescent="0.3">
      <c r="A498" t="s">
        <v>99</v>
      </c>
      <c r="B498" s="7">
        <v>45902</v>
      </c>
      <c r="C498" t="s">
        <v>81</v>
      </c>
      <c r="D498" s="17">
        <v>7</v>
      </c>
      <c r="E498" s="17">
        <v>0</v>
      </c>
      <c r="F498" s="22">
        <v>230</v>
      </c>
      <c r="G498" s="23">
        <f>E498/F498*100</f>
        <v>0</v>
      </c>
    </row>
    <row r="499" spans="1:7" x14ac:dyDescent="0.3">
      <c r="A499" t="s">
        <v>99</v>
      </c>
      <c r="B499" s="7">
        <v>45902</v>
      </c>
      <c r="C499" t="s">
        <v>81</v>
      </c>
      <c r="D499" s="17">
        <v>8</v>
      </c>
      <c r="E499" s="17">
        <v>3</v>
      </c>
      <c r="F499" s="22">
        <v>230</v>
      </c>
      <c r="G499" s="23">
        <f>E499/F499*100</f>
        <v>1.3043478260869565</v>
      </c>
    </row>
    <row r="500" spans="1:7" x14ac:dyDescent="0.3">
      <c r="A500" t="s">
        <v>99</v>
      </c>
      <c r="B500" s="7">
        <v>45902</v>
      </c>
      <c r="C500" t="s">
        <v>81</v>
      </c>
      <c r="D500" s="17">
        <v>9</v>
      </c>
      <c r="E500" s="17">
        <v>2</v>
      </c>
      <c r="F500" s="22">
        <v>230</v>
      </c>
      <c r="G500" s="23">
        <f>E500/F500*100</f>
        <v>0.86956521739130432</v>
      </c>
    </row>
    <row r="501" spans="1:7" x14ac:dyDescent="0.3">
      <c r="A501" t="s">
        <v>99</v>
      </c>
      <c r="B501" s="7">
        <v>45902</v>
      </c>
      <c r="C501" t="s">
        <v>81</v>
      </c>
      <c r="D501" s="17">
        <v>10</v>
      </c>
      <c r="E501" s="17">
        <v>7</v>
      </c>
      <c r="F501" s="22">
        <v>230</v>
      </c>
      <c r="G501" s="23">
        <f>E501/F501*100</f>
        <v>3.0434782608695654</v>
      </c>
    </row>
    <row r="502" spans="1:7" x14ac:dyDescent="0.3">
      <c r="A502" t="s">
        <v>99</v>
      </c>
      <c r="B502" s="7">
        <v>45902</v>
      </c>
      <c r="C502" t="s">
        <v>81</v>
      </c>
      <c r="D502" s="17">
        <v>11</v>
      </c>
      <c r="E502" s="17">
        <v>2</v>
      </c>
      <c r="F502" s="22">
        <v>230</v>
      </c>
      <c r="G502" s="23">
        <f>E502/F502*100</f>
        <v>0.86956521739130432</v>
      </c>
    </row>
    <row r="503" spans="1:7" x14ac:dyDescent="0.3">
      <c r="A503" t="s">
        <v>99</v>
      </c>
      <c r="B503" s="7">
        <v>45902</v>
      </c>
      <c r="C503" t="s">
        <v>81</v>
      </c>
      <c r="D503" s="17">
        <v>12</v>
      </c>
      <c r="E503" s="17">
        <v>3</v>
      </c>
      <c r="F503" s="22">
        <v>230</v>
      </c>
      <c r="G503" s="23">
        <f>E503/F503*100</f>
        <v>1.3043478260869565</v>
      </c>
    </row>
    <row r="504" spans="1:7" x14ac:dyDescent="0.3">
      <c r="A504" t="s">
        <v>99</v>
      </c>
      <c r="B504" s="7">
        <v>45902</v>
      </c>
      <c r="C504" t="s">
        <v>81</v>
      </c>
      <c r="D504" s="17">
        <v>13</v>
      </c>
      <c r="E504" s="17">
        <v>1</v>
      </c>
      <c r="F504" s="22">
        <v>230</v>
      </c>
      <c r="G504" s="23">
        <f>E504/F504*100</f>
        <v>0.43478260869565216</v>
      </c>
    </row>
    <row r="505" spans="1:7" x14ac:dyDescent="0.3">
      <c r="A505" t="s">
        <v>99</v>
      </c>
      <c r="B505" s="7">
        <v>45902</v>
      </c>
      <c r="C505" t="s">
        <v>81</v>
      </c>
      <c r="D505" s="17">
        <v>15</v>
      </c>
      <c r="E505" s="17">
        <v>2</v>
      </c>
      <c r="F505" s="22">
        <v>230</v>
      </c>
      <c r="G505" s="23">
        <f>E505/F505*100</f>
        <v>0.86956521739130432</v>
      </c>
    </row>
    <row r="506" spans="1:7" x14ac:dyDescent="0.3">
      <c r="A506" t="s">
        <v>99</v>
      </c>
      <c r="B506" s="7">
        <v>45902</v>
      </c>
      <c r="C506" t="s">
        <v>81</v>
      </c>
      <c r="D506" s="17">
        <v>18</v>
      </c>
      <c r="E506" s="17">
        <v>1</v>
      </c>
      <c r="F506" s="22">
        <v>230</v>
      </c>
      <c r="G506" s="23">
        <f>E506/F506*100</f>
        <v>0.43478260869565216</v>
      </c>
    </row>
    <row r="507" spans="1:7" x14ac:dyDescent="0.3">
      <c r="A507" t="s">
        <v>99</v>
      </c>
      <c r="B507" s="7">
        <v>45902</v>
      </c>
      <c r="C507" t="s">
        <v>81</v>
      </c>
      <c r="D507" s="17">
        <v>21</v>
      </c>
      <c r="E507" s="17">
        <v>1</v>
      </c>
      <c r="F507" s="22">
        <v>230</v>
      </c>
      <c r="G507" s="23">
        <f>E507/F507*100</f>
        <v>0.43478260869565216</v>
      </c>
    </row>
    <row r="508" spans="1:7" x14ac:dyDescent="0.3">
      <c r="A508" t="s">
        <v>99</v>
      </c>
      <c r="B508" s="7">
        <v>45902</v>
      </c>
      <c r="C508" t="s">
        <v>81</v>
      </c>
      <c r="D508" s="17">
        <v>23</v>
      </c>
      <c r="E508" s="17">
        <v>1</v>
      </c>
      <c r="F508" s="22">
        <v>230</v>
      </c>
      <c r="G508" s="23">
        <f>E508/F508*100</f>
        <v>0.43478260869565216</v>
      </c>
    </row>
    <row r="509" spans="1:7" x14ac:dyDescent="0.3">
      <c r="A509" t="s">
        <v>99</v>
      </c>
      <c r="B509" s="7">
        <v>45902</v>
      </c>
      <c r="C509" t="s">
        <v>81</v>
      </c>
      <c r="D509" s="17">
        <v>36</v>
      </c>
      <c r="E509" s="17">
        <v>1</v>
      </c>
      <c r="F509" s="22">
        <v>230</v>
      </c>
      <c r="G509" s="23">
        <f>E509/F509*100</f>
        <v>0.43478260869565216</v>
      </c>
    </row>
    <row r="510" spans="1:7" x14ac:dyDescent="0.3">
      <c r="A510" t="s">
        <v>99</v>
      </c>
      <c r="B510" s="7">
        <v>45902</v>
      </c>
      <c r="C510" t="s">
        <v>81</v>
      </c>
      <c r="D510" s="17">
        <v>40</v>
      </c>
      <c r="E510" s="17">
        <v>1</v>
      </c>
      <c r="F510" s="22">
        <v>230</v>
      </c>
      <c r="G510" s="23">
        <f>E510/F510*100</f>
        <v>0.43478260869565216</v>
      </c>
    </row>
    <row r="511" spans="1:7" x14ac:dyDescent="0.3">
      <c r="A511" t="s">
        <v>99</v>
      </c>
      <c r="B511" s="7">
        <v>45902</v>
      </c>
      <c r="C511" t="s">
        <v>81</v>
      </c>
      <c r="D511" s="17">
        <v>42</v>
      </c>
      <c r="E511" s="17">
        <v>1</v>
      </c>
      <c r="F511" s="22">
        <v>230</v>
      </c>
      <c r="G511" s="23">
        <f>E511/F511*100</f>
        <v>0.43478260869565216</v>
      </c>
    </row>
    <row r="512" spans="1:7" x14ac:dyDescent="0.3">
      <c r="A512" t="s">
        <v>99</v>
      </c>
      <c r="B512" s="7">
        <v>45902</v>
      </c>
      <c r="C512" t="s">
        <v>81</v>
      </c>
      <c r="D512" s="17">
        <v>44</v>
      </c>
      <c r="E512" s="17">
        <v>1</v>
      </c>
      <c r="F512" s="22">
        <v>230</v>
      </c>
      <c r="G512" s="23">
        <f>E512/F512*100</f>
        <v>0.43478260869565216</v>
      </c>
    </row>
    <row r="513" spans="1:7" x14ac:dyDescent="0.3">
      <c r="A513" t="s">
        <v>99</v>
      </c>
      <c r="B513" s="7">
        <v>45902</v>
      </c>
      <c r="C513" t="s">
        <v>81</v>
      </c>
      <c r="D513" s="17">
        <v>47</v>
      </c>
      <c r="E513" s="17">
        <v>2</v>
      </c>
      <c r="F513" s="22">
        <v>230</v>
      </c>
      <c r="G513" s="23">
        <f>E513/F513*100</f>
        <v>0.86956521739130432</v>
      </c>
    </row>
    <row r="514" spans="1:7" x14ac:dyDescent="0.3">
      <c r="A514" t="s">
        <v>99</v>
      </c>
      <c r="B514" s="7">
        <v>45902</v>
      </c>
      <c r="C514" t="s">
        <v>81</v>
      </c>
      <c r="D514" s="17">
        <v>52</v>
      </c>
      <c r="E514" s="17">
        <v>2</v>
      </c>
      <c r="F514" s="22">
        <v>230</v>
      </c>
      <c r="G514" s="23">
        <f>E514/F514*100</f>
        <v>0.86956521739130432</v>
      </c>
    </row>
    <row r="515" spans="1:7" x14ac:dyDescent="0.3">
      <c r="A515" t="s">
        <v>99</v>
      </c>
      <c r="B515" s="7">
        <v>45902</v>
      </c>
      <c r="C515" t="s">
        <v>81</v>
      </c>
      <c r="D515" s="17">
        <v>54</v>
      </c>
      <c r="E515" s="17">
        <v>1</v>
      </c>
      <c r="F515" s="22">
        <v>230</v>
      </c>
      <c r="G515" s="23">
        <f>E515/F515*100</f>
        <v>0.43478260869565216</v>
      </c>
    </row>
    <row r="516" spans="1:7" x14ac:dyDescent="0.3">
      <c r="A516" t="s">
        <v>99</v>
      </c>
      <c r="B516" s="7">
        <v>45902</v>
      </c>
      <c r="C516" t="s">
        <v>81</v>
      </c>
      <c r="D516" s="17">
        <v>56</v>
      </c>
      <c r="E516" s="17">
        <v>1</v>
      </c>
      <c r="F516" s="22">
        <v>230</v>
      </c>
      <c r="G516" s="23">
        <f>E516/F516*100</f>
        <v>0.43478260869565216</v>
      </c>
    </row>
    <row r="517" spans="1:7" x14ac:dyDescent="0.3">
      <c r="A517" t="s">
        <v>99</v>
      </c>
      <c r="B517" s="7">
        <v>45902</v>
      </c>
      <c r="C517" t="s">
        <v>90</v>
      </c>
      <c r="D517" s="17">
        <v>6</v>
      </c>
      <c r="E517" s="17">
        <v>2</v>
      </c>
      <c r="F517" s="22">
        <v>230</v>
      </c>
      <c r="G517" s="23">
        <f>E517/F517*100</f>
        <v>0.86956521739130432</v>
      </c>
    </row>
    <row r="518" spans="1:7" x14ac:dyDescent="0.3">
      <c r="A518" t="s">
        <v>99</v>
      </c>
      <c r="B518" s="7">
        <v>45902</v>
      </c>
      <c r="C518" t="s">
        <v>90</v>
      </c>
      <c r="D518" s="17">
        <v>8</v>
      </c>
      <c r="E518" s="17">
        <v>3</v>
      </c>
      <c r="F518" s="22">
        <v>230</v>
      </c>
      <c r="G518" s="23">
        <f>E518/F518*100</f>
        <v>1.3043478260869565</v>
      </c>
    </row>
    <row r="519" spans="1:7" x14ac:dyDescent="0.3">
      <c r="A519" t="s">
        <v>99</v>
      </c>
      <c r="B519" s="7">
        <v>45902</v>
      </c>
      <c r="C519" t="s">
        <v>90</v>
      </c>
      <c r="D519" s="17">
        <v>19</v>
      </c>
      <c r="E519" s="17">
        <v>1</v>
      </c>
      <c r="F519" s="22">
        <v>230</v>
      </c>
      <c r="G519" s="23">
        <f>E519/F519*100</f>
        <v>0.43478260869565216</v>
      </c>
    </row>
    <row r="520" spans="1:7" x14ac:dyDescent="0.3">
      <c r="A520" t="s">
        <v>99</v>
      </c>
      <c r="B520" s="7">
        <v>45902</v>
      </c>
      <c r="C520" t="s">
        <v>100</v>
      </c>
      <c r="E520" s="17">
        <v>1</v>
      </c>
      <c r="F520" s="22">
        <v>230</v>
      </c>
      <c r="G520" s="23">
        <f>E520/F520*100</f>
        <v>0.43478260869565216</v>
      </c>
    </row>
    <row r="521" spans="1:7" x14ac:dyDescent="0.3">
      <c r="A521" t="s">
        <v>99</v>
      </c>
      <c r="B521" s="7">
        <v>45902</v>
      </c>
      <c r="C521" t="s">
        <v>88</v>
      </c>
      <c r="D521" s="17">
        <v>5</v>
      </c>
      <c r="E521" s="17">
        <v>36</v>
      </c>
      <c r="F521" s="22">
        <v>230</v>
      </c>
      <c r="G521" s="23">
        <f>E521/F521*100</f>
        <v>15.65217391304348</v>
      </c>
    </row>
    <row r="522" spans="1:7" x14ac:dyDescent="0.3">
      <c r="A522" t="s">
        <v>99</v>
      </c>
      <c r="B522" s="7">
        <v>45902</v>
      </c>
      <c r="C522" t="s">
        <v>88</v>
      </c>
      <c r="D522" s="17">
        <v>6</v>
      </c>
      <c r="E522" s="17">
        <v>6</v>
      </c>
      <c r="F522" s="22">
        <v>230</v>
      </c>
      <c r="G522" s="23">
        <f>E522/F522*100</f>
        <v>2.6086956521739131</v>
      </c>
    </row>
    <row r="523" spans="1:7" x14ac:dyDescent="0.3">
      <c r="A523" t="s">
        <v>99</v>
      </c>
      <c r="B523" s="7">
        <v>45902</v>
      </c>
      <c r="C523" t="s">
        <v>88</v>
      </c>
      <c r="D523" s="17">
        <v>7</v>
      </c>
      <c r="E523" s="17">
        <v>19</v>
      </c>
      <c r="F523" s="22">
        <v>230</v>
      </c>
      <c r="G523" s="23">
        <f>E523/F523*100</f>
        <v>8.2608695652173907</v>
      </c>
    </row>
    <row r="524" spans="1:7" x14ac:dyDescent="0.3">
      <c r="A524" t="s">
        <v>99</v>
      </c>
      <c r="B524" s="7">
        <v>45902</v>
      </c>
      <c r="C524" t="s">
        <v>88</v>
      </c>
      <c r="D524" s="17">
        <v>8</v>
      </c>
      <c r="E524" s="17">
        <v>3</v>
      </c>
      <c r="F524" s="22">
        <v>230</v>
      </c>
      <c r="G524" s="23">
        <f>E524/F524*100</f>
        <v>1.3043478260869565</v>
      </c>
    </row>
    <row r="525" spans="1:7" x14ac:dyDescent="0.3">
      <c r="A525" t="s">
        <v>99</v>
      </c>
      <c r="B525" s="7">
        <v>45902</v>
      </c>
      <c r="C525" t="s">
        <v>88</v>
      </c>
      <c r="D525" s="17">
        <v>9</v>
      </c>
      <c r="E525" s="17">
        <v>2</v>
      </c>
      <c r="F525" s="22">
        <v>230</v>
      </c>
      <c r="G525" s="23">
        <f>E525/F525*100</f>
        <v>0.86956521739130432</v>
      </c>
    </row>
    <row r="526" spans="1:7" x14ac:dyDescent="0.3">
      <c r="A526" t="s">
        <v>99</v>
      </c>
      <c r="B526" s="7">
        <v>45902</v>
      </c>
      <c r="C526" t="s">
        <v>88</v>
      </c>
      <c r="D526" s="17">
        <v>10</v>
      </c>
      <c r="E526" s="17">
        <v>6</v>
      </c>
      <c r="F526" s="22">
        <v>230</v>
      </c>
      <c r="G526" s="23">
        <f>E526/F526*100</f>
        <v>2.6086956521739131</v>
      </c>
    </row>
    <row r="527" spans="1:7" x14ac:dyDescent="0.3">
      <c r="A527" t="s">
        <v>99</v>
      </c>
      <c r="B527" s="7">
        <v>45902</v>
      </c>
      <c r="C527" t="s">
        <v>88</v>
      </c>
      <c r="D527" s="17">
        <v>11</v>
      </c>
      <c r="E527" s="17">
        <v>11</v>
      </c>
      <c r="F527" s="22">
        <v>230</v>
      </c>
      <c r="G527" s="23">
        <f>E527/F527*100</f>
        <v>4.7826086956521738</v>
      </c>
    </row>
    <row r="528" spans="1:7" x14ac:dyDescent="0.3">
      <c r="A528" t="s">
        <v>99</v>
      </c>
      <c r="B528" s="7">
        <v>45902</v>
      </c>
      <c r="C528" t="s">
        <v>88</v>
      </c>
      <c r="D528" s="17">
        <v>12</v>
      </c>
      <c r="E528" s="17">
        <v>4</v>
      </c>
      <c r="F528" s="22">
        <v>230</v>
      </c>
      <c r="G528" s="23">
        <f>E528/F528*100</f>
        <v>1.7391304347826086</v>
      </c>
    </row>
    <row r="529" spans="1:7" x14ac:dyDescent="0.3">
      <c r="A529" t="s">
        <v>99</v>
      </c>
      <c r="B529" s="7">
        <v>45902</v>
      </c>
      <c r="C529" t="s">
        <v>88</v>
      </c>
      <c r="D529" s="17">
        <v>15</v>
      </c>
      <c r="E529" s="17">
        <v>10</v>
      </c>
      <c r="F529" s="22">
        <v>230</v>
      </c>
      <c r="G529" s="23">
        <f>E529/F529*100</f>
        <v>4.3478260869565215</v>
      </c>
    </row>
    <row r="530" spans="1:7" x14ac:dyDescent="0.3">
      <c r="A530" t="s">
        <v>99</v>
      </c>
      <c r="B530" s="7">
        <v>45902</v>
      </c>
      <c r="C530" t="s">
        <v>85</v>
      </c>
      <c r="D530" s="17">
        <v>4</v>
      </c>
      <c r="E530" s="17">
        <v>2</v>
      </c>
      <c r="F530" s="22">
        <v>230</v>
      </c>
      <c r="G530" s="23">
        <f>E530/F530*100</f>
        <v>0.86956521739130432</v>
      </c>
    </row>
    <row r="531" spans="1:7" x14ac:dyDescent="0.3">
      <c r="A531" t="s">
        <v>99</v>
      </c>
      <c r="B531" s="7">
        <v>45902</v>
      </c>
      <c r="C531" t="s">
        <v>85</v>
      </c>
      <c r="D531" s="17">
        <v>5</v>
      </c>
      <c r="E531" s="17">
        <v>1</v>
      </c>
      <c r="F531" s="22">
        <v>230</v>
      </c>
      <c r="G531" s="23">
        <f>E531/F531*100</f>
        <v>0.43478260869565216</v>
      </c>
    </row>
    <row r="532" spans="1:7" x14ac:dyDescent="0.3">
      <c r="A532" t="s">
        <v>99</v>
      </c>
      <c r="B532" s="7">
        <v>45902</v>
      </c>
      <c r="C532" t="s">
        <v>85</v>
      </c>
      <c r="D532" s="17">
        <v>6</v>
      </c>
      <c r="E532" s="17">
        <v>1</v>
      </c>
      <c r="F532" s="22">
        <v>230</v>
      </c>
      <c r="G532" s="23">
        <f>E532/F532*100</f>
        <v>0.43478260869565216</v>
      </c>
    </row>
    <row r="533" spans="1:7" x14ac:dyDescent="0.3">
      <c r="A533" t="s">
        <v>99</v>
      </c>
      <c r="B533" s="7">
        <v>45902</v>
      </c>
      <c r="C533" t="s">
        <v>96</v>
      </c>
      <c r="D533" s="17">
        <v>20</v>
      </c>
      <c r="E533" s="17">
        <v>1</v>
      </c>
      <c r="F533" s="22">
        <v>230</v>
      </c>
      <c r="G533" s="23">
        <f>E533/F533*100</f>
        <v>0.43478260869565216</v>
      </c>
    </row>
    <row r="534" spans="1:7" x14ac:dyDescent="0.3">
      <c r="A534" t="s">
        <v>99</v>
      </c>
      <c r="B534" s="7">
        <v>45902</v>
      </c>
      <c r="C534" t="s">
        <v>101</v>
      </c>
      <c r="D534" s="17">
        <v>10</v>
      </c>
      <c r="E534" s="17">
        <v>1</v>
      </c>
      <c r="F534" s="22">
        <v>230</v>
      </c>
      <c r="G534" s="23">
        <f>E534/F534*100</f>
        <v>0.43478260869565216</v>
      </c>
    </row>
    <row r="535" spans="1:7" x14ac:dyDescent="0.3">
      <c r="A535" t="s">
        <v>99</v>
      </c>
      <c r="B535" s="7">
        <v>45902</v>
      </c>
      <c r="C535" t="s">
        <v>101</v>
      </c>
      <c r="D535" s="17">
        <v>12</v>
      </c>
      <c r="E535" s="17">
        <v>2</v>
      </c>
      <c r="F535" s="22">
        <v>230</v>
      </c>
      <c r="G535" s="23">
        <f>E535/F535*100</f>
        <v>0.86956521739130432</v>
      </c>
    </row>
    <row r="536" spans="1:7" x14ac:dyDescent="0.3">
      <c r="A536" t="s">
        <v>99</v>
      </c>
      <c r="B536" s="7">
        <v>45902</v>
      </c>
      <c r="C536" t="s">
        <v>101</v>
      </c>
      <c r="D536" s="17">
        <v>13</v>
      </c>
      <c r="E536" s="17">
        <v>2</v>
      </c>
      <c r="F536" s="22">
        <v>230</v>
      </c>
      <c r="G536" s="23">
        <f>E536/F536*100</f>
        <v>0.86956521739130432</v>
      </c>
    </row>
    <row r="537" spans="1:7" x14ac:dyDescent="0.3">
      <c r="A537" t="s">
        <v>99</v>
      </c>
      <c r="B537" s="7">
        <v>45902</v>
      </c>
      <c r="C537" t="s">
        <v>101</v>
      </c>
      <c r="D537" s="17">
        <v>14</v>
      </c>
      <c r="E537" s="17">
        <v>1</v>
      </c>
      <c r="F537" s="22">
        <v>230</v>
      </c>
      <c r="G537" s="23">
        <f>E537/F537*100</f>
        <v>0.43478260869565216</v>
      </c>
    </row>
    <row r="538" spans="1:7" x14ac:dyDescent="0.3">
      <c r="A538" t="s">
        <v>99</v>
      </c>
      <c r="B538" s="7">
        <v>45902</v>
      </c>
      <c r="C538" t="s">
        <v>93</v>
      </c>
      <c r="D538" s="17">
        <v>61</v>
      </c>
      <c r="E538" s="17">
        <v>1</v>
      </c>
      <c r="F538" s="22">
        <v>230</v>
      </c>
      <c r="G538" s="23">
        <f>E538/F538*100</f>
        <v>0.43478260869565216</v>
      </c>
    </row>
    <row r="539" spans="1:7" x14ac:dyDescent="0.3">
      <c r="A539" t="s">
        <v>99</v>
      </c>
      <c r="B539" s="7">
        <v>45902</v>
      </c>
      <c r="C539" t="s">
        <v>102</v>
      </c>
      <c r="D539" s="17">
        <v>55</v>
      </c>
      <c r="E539" s="17">
        <v>2</v>
      </c>
      <c r="F539" s="22">
        <v>230</v>
      </c>
      <c r="G539" s="23">
        <f>E539/F539*100</f>
        <v>0.86956521739130432</v>
      </c>
    </row>
    <row r="540" spans="1:7" x14ac:dyDescent="0.3">
      <c r="A540" t="s">
        <v>99</v>
      </c>
      <c r="B540" s="7">
        <v>45902</v>
      </c>
      <c r="C540" t="s">
        <v>102</v>
      </c>
      <c r="D540" s="17">
        <v>63</v>
      </c>
      <c r="E540" s="17">
        <v>1</v>
      </c>
      <c r="F540" s="22">
        <v>230</v>
      </c>
      <c r="G540" s="23">
        <f>E540/F540*100</f>
        <v>0.43478260869565216</v>
      </c>
    </row>
    <row r="541" spans="1:7" x14ac:dyDescent="0.3">
      <c r="A541" t="s">
        <v>99</v>
      </c>
      <c r="B541" s="7">
        <v>45902</v>
      </c>
      <c r="C541" t="s">
        <v>102</v>
      </c>
      <c r="D541" s="17">
        <v>50</v>
      </c>
      <c r="E541" s="17">
        <v>1</v>
      </c>
      <c r="F541" s="22">
        <v>230</v>
      </c>
      <c r="G541" s="23">
        <f>E541/F541*100</f>
        <v>0.43478260869565216</v>
      </c>
    </row>
    <row r="542" spans="1:7" x14ac:dyDescent="0.3">
      <c r="A542" t="s">
        <v>43</v>
      </c>
      <c r="B542" s="7">
        <v>45903</v>
      </c>
      <c r="C542" t="s">
        <v>80</v>
      </c>
      <c r="D542" s="17">
        <v>2</v>
      </c>
      <c r="E542" s="17">
        <v>224</v>
      </c>
      <c r="F542" s="22">
        <v>130</v>
      </c>
      <c r="G542" s="23">
        <f>E542/F542*100</f>
        <v>172.30769230769232</v>
      </c>
    </row>
    <row r="543" spans="1:7" x14ac:dyDescent="0.3">
      <c r="A543" t="s">
        <v>43</v>
      </c>
      <c r="B543" s="7">
        <v>45903</v>
      </c>
      <c r="C543" t="s">
        <v>80</v>
      </c>
      <c r="D543" s="17">
        <v>3</v>
      </c>
      <c r="E543" s="17">
        <v>493</v>
      </c>
      <c r="F543" s="22">
        <v>130</v>
      </c>
      <c r="G543" s="23">
        <f>E543/F543*100</f>
        <v>379.23076923076923</v>
      </c>
    </row>
    <row r="544" spans="1:7" x14ac:dyDescent="0.3">
      <c r="A544" t="s">
        <v>43</v>
      </c>
      <c r="B544" s="7">
        <v>45903</v>
      </c>
      <c r="C544" t="s">
        <v>80</v>
      </c>
      <c r="D544" s="17">
        <v>4</v>
      </c>
      <c r="E544" s="17">
        <v>777</v>
      </c>
      <c r="F544" s="22">
        <v>130</v>
      </c>
      <c r="G544" s="23">
        <f>E544/F544*100</f>
        <v>597.69230769230774</v>
      </c>
    </row>
    <row r="545" spans="1:7" x14ac:dyDescent="0.3">
      <c r="A545" t="s">
        <v>43</v>
      </c>
      <c r="B545" s="7">
        <v>45903</v>
      </c>
      <c r="C545" t="s">
        <v>80</v>
      </c>
      <c r="D545" s="17">
        <v>5</v>
      </c>
      <c r="E545" s="17">
        <v>1114</v>
      </c>
      <c r="F545" s="22">
        <v>130</v>
      </c>
      <c r="G545" s="23">
        <f>E545/F545*100</f>
        <v>856.92307692307691</v>
      </c>
    </row>
    <row r="546" spans="1:7" x14ac:dyDescent="0.3">
      <c r="A546" t="s">
        <v>43</v>
      </c>
      <c r="B546" s="7">
        <v>45903</v>
      </c>
      <c r="C546" t="s">
        <v>80</v>
      </c>
      <c r="D546" s="17">
        <v>6</v>
      </c>
      <c r="E546" s="17">
        <v>912</v>
      </c>
      <c r="F546" s="22">
        <v>130</v>
      </c>
      <c r="G546" s="23">
        <f>E546/F546*100</f>
        <v>701.53846153846155</v>
      </c>
    </row>
    <row r="547" spans="1:7" x14ac:dyDescent="0.3">
      <c r="A547" t="s">
        <v>43</v>
      </c>
      <c r="B547" s="7">
        <v>45903</v>
      </c>
      <c r="C547" t="s">
        <v>80</v>
      </c>
      <c r="D547" s="17">
        <v>7</v>
      </c>
      <c r="E547" s="17">
        <v>594</v>
      </c>
      <c r="F547" s="22">
        <v>130</v>
      </c>
      <c r="G547" s="23">
        <f>E547/F547*100</f>
        <v>456.92307692307691</v>
      </c>
    </row>
    <row r="548" spans="1:7" x14ac:dyDescent="0.3">
      <c r="A548" t="s">
        <v>43</v>
      </c>
      <c r="B548" s="7">
        <v>45903</v>
      </c>
      <c r="C548" t="s">
        <v>80</v>
      </c>
      <c r="D548" s="17">
        <v>8</v>
      </c>
      <c r="E548" s="17">
        <v>27</v>
      </c>
      <c r="F548" s="22">
        <v>130</v>
      </c>
      <c r="G548" s="23">
        <f>E548/F548*100</f>
        <v>20.76923076923077</v>
      </c>
    </row>
    <row r="549" spans="1:7" x14ac:dyDescent="0.3">
      <c r="A549" t="s">
        <v>43</v>
      </c>
      <c r="B549" s="7">
        <v>45903</v>
      </c>
      <c r="C549" t="s">
        <v>80</v>
      </c>
      <c r="D549" s="17">
        <v>9</v>
      </c>
      <c r="E549" s="17">
        <v>2</v>
      </c>
      <c r="F549" s="22">
        <v>130</v>
      </c>
      <c r="G549" s="23">
        <f>E549/F549*100</f>
        <v>1.5384615384615385</v>
      </c>
    </row>
    <row r="550" spans="1:7" x14ac:dyDescent="0.3">
      <c r="A550" t="s">
        <v>43</v>
      </c>
      <c r="B550" s="7">
        <v>45903</v>
      </c>
      <c r="C550" t="s">
        <v>80</v>
      </c>
      <c r="D550" s="17">
        <v>10</v>
      </c>
      <c r="E550" s="17">
        <v>7</v>
      </c>
      <c r="F550" s="22">
        <v>130</v>
      </c>
      <c r="G550" s="23">
        <f>E550/F550*100</f>
        <v>5.384615384615385</v>
      </c>
    </row>
    <row r="551" spans="1:7" x14ac:dyDescent="0.3">
      <c r="A551" t="s">
        <v>43</v>
      </c>
      <c r="B551" s="7">
        <v>45903</v>
      </c>
      <c r="C551" t="s">
        <v>79</v>
      </c>
      <c r="D551" s="17">
        <v>3</v>
      </c>
      <c r="E551" s="17">
        <v>86</v>
      </c>
      <c r="F551" s="22">
        <v>130</v>
      </c>
      <c r="G551" s="23">
        <f>E551/F551*100</f>
        <v>66.153846153846146</v>
      </c>
    </row>
    <row r="552" spans="1:7" x14ac:dyDescent="0.3">
      <c r="A552" t="s">
        <v>43</v>
      </c>
      <c r="B552" s="7">
        <v>45903</v>
      </c>
      <c r="C552" t="s">
        <v>79</v>
      </c>
      <c r="D552" s="17">
        <v>4</v>
      </c>
      <c r="E552" s="17">
        <v>351</v>
      </c>
      <c r="F552" s="22">
        <v>130</v>
      </c>
      <c r="G552" s="23">
        <f>E552/F552*100</f>
        <v>270</v>
      </c>
    </row>
    <row r="553" spans="1:7" x14ac:dyDescent="0.3">
      <c r="A553" t="s">
        <v>43</v>
      </c>
      <c r="B553" s="7">
        <v>45903</v>
      </c>
      <c r="C553" t="s">
        <v>79</v>
      </c>
      <c r="D553" s="17">
        <v>5</v>
      </c>
      <c r="E553" s="17">
        <v>1318</v>
      </c>
      <c r="F553" s="22">
        <v>130</v>
      </c>
      <c r="G553" s="23">
        <f>E553/F553*100</f>
        <v>1013.8461538461538</v>
      </c>
    </row>
    <row r="554" spans="1:7" x14ac:dyDescent="0.3">
      <c r="A554" t="s">
        <v>43</v>
      </c>
      <c r="B554" s="7">
        <v>45903</v>
      </c>
      <c r="C554" t="s">
        <v>79</v>
      </c>
      <c r="D554" s="17">
        <v>6</v>
      </c>
      <c r="E554" s="17">
        <v>1031</v>
      </c>
      <c r="F554" s="22">
        <v>130</v>
      </c>
      <c r="G554" s="23">
        <f>E554/F554*100</f>
        <v>793.07692307692309</v>
      </c>
    </row>
    <row r="555" spans="1:7" x14ac:dyDescent="0.3">
      <c r="A555" t="s">
        <v>43</v>
      </c>
      <c r="B555" s="7">
        <v>45903</v>
      </c>
      <c r="C555" t="s">
        <v>79</v>
      </c>
      <c r="D555" s="17">
        <v>7</v>
      </c>
      <c r="E555" s="17">
        <v>424</v>
      </c>
      <c r="F555" s="22">
        <v>130</v>
      </c>
      <c r="G555" s="23">
        <f>E555/F555*100</f>
        <v>326.15384615384613</v>
      </c>
    </row>
    <row r="556" spans="1:7" x14ac:dyDescent="0.3">
      <c r="A556" t="s">
        <v>43</v>
      </c>
      <c r="B556" s="7">
        <v>45903</v>
      </c>
      <c r="C556" t="s">
        <v>79</v>
      </c>
      <c r="D556" s="17">
        <v>8</v>
      </c>
      <c r="E556" s="17">
        <v>141</v>
      </c>
      <c r="F556" s="22">
        <v>130</v>
      </c>
      <c r="G556" s="23">
        <f>E556/F556*100</f>
        <v>108.46153846153845</v>
      </c>
    </row>
    <row r="557" spans="1:7" x14ac:dyDescent="0.3">
      <c r="A557" t="s">
        <v>43</v>
      </c>
      <c r="B557" s="7">
        <v>45903</v>
      </c>
      <c r="C557" t="s">
        <v>79</v>
      </c>
      <c r="D557" s="17">
        <v>9</v>
      </c>
      <c r="E557" s="17">
        <v>13</v>
      </c>
      <c r="F557" s="22">
        <v>130</v>
      </c>
      <c r="G557" s="23">
        <f>E557/F557*100</f>
        <v>10</v>
      </c>
    </row>
    <row r="558" spans="1:7" x14ac:dyDescent="0.3">
      <c r="A558" t="s">
        <v>43</v>
      </c>
      <c r="B558" s="7">
        <v>45903</v>
      </c>
      <c r="C558" t="s">
        <v>79</v>
      </c>
      <c r="D558" s="17">
        <v>10</v>
      </c>
      <c r="E558" s="17">
        <v>20</v>
      </c>
      <c r="F558" s="22">
        <v>130</v>
      </c>
      <c r="G558" s="23">
        <f>E558/F558*100</f>
        <v>15.384615384615385</v>
      </c>
    </row>
    <row r="559" spans="1:7" x14ac:dyDescent="0.3">
      <c r="A559" t="s">
        <v>43</v>
      </c>
      <c r="B559" s="7">
        <v>45903</v>
      </c>
      <c r="C559" t="s">
        <v>79</v>
      </c>
      <c r="D559" s="17">
        <v>11</v>
      </c>
      <c r="E559" s="17">
        <v>7</v>
      </c>
      <c r="F559" s="22">
        <v>130</v>
      </c>
      <c r="G559" s="23">
        <f>E559/F559*100</f>
        <v>5.384615384615385</v>
      </c>
    </row>
    <row r="560" spans="1:7" x14ac:dyDescent="0.3">
      <c r="A560" t="s">
        <v>43</v>
      </c>
      <c r="B560" s="7">
        <v>45903</v>
      </c>
      <c r="C560" t="s">
        <v>79</v>
      </c>
      <c r="D560" s="17">
        <v>12</v>
      </c>
      <c r="E560" s="17">
        <v>1</v>
      </c>
      <c r="F560" s="22">
        <v>130</v>
      </c>
      <c r="G560" s="23">
        <f>E560/F560*100</f>
        <v>0.76923076923076927</v>
      </c>
    </row>
    <row r="561" spans="1:7" x14ac:dyDescent="0.3">
      <c r="A561" t="s">
        <v>43</v>
      </c>
      <c r="B561" s="7">
        <v>45903</v>
      </c>
      <c r="C561" t="s">
        <v>79</v>
      </c>
      <c r="D561" s="17">
        <v>13</v>
      </c>
      <c r="E561" s="17">
        <v>8</v>
      </c>
      <c r="F561" s="22">
        <v>130</v>
      </c>
      <c r="G561" s="23">
        <f>E561/F561*100</f>
        <v>6.1538461538461542</v>
      </c>
    </row>
    <row r="562" spans="1:7" x14ac:dyDescent="0.3">
      <c r="A562" t="s">
        <v>43</v>
      </c>
      <c r="B562" s="7">
        <v>45903</v>
      </c>
      <c r="C562" t="s">
        <v>87</v>
      </c>
      <c r="D562" s="17">
        <v>3</v>
      </c>
      <c r="E562" s="17">
        <v>2</v>
      </c>
      <c r="F562" s="22">
        <v>130</v>
      </c>
      <c r="G562" s="23">
        <f>E562/F562*100</f>
        <v>1.5384615384615385</v>
      </c>
    </row>
    <row r="563" spans="1:7" x14ac:dyDescent="0.3">
      <c r="A563" t="s">
        <v>43</v>
      </c>
      <c r="B563" s="7">
        <v>45903</v>
      </c>
      <c r="C563" t="s">
        <v>87</v>
      </c>
      <c r="D563" s="17">
        <v>4</v>
      </c>
      <c r="E563" s="17">
        <v>24</v>
      </c>
      <c r="F563" s="22">
        <v>130</v>
      </c>
      <c r="G563" s="23">
        <f>E563/F563*100</f>
        <v>18.461538461538463</v>
      </c>
    </row>
    <row r="564" spans="1:7" x14ac:dyDescent="0.3">
      <c r="A564" t="s">
        <v>43</v>
      </c>
      <c r="B564" s="7">
        <v>45903</v>
      </c>
      <c r="C564" t="s">
        <v>87</v>
      </c>
      <c r="D564" s="17">
        <v>5</v>
      </c>
      <c r="E564" s="17">
        <v>56</v>
      </c>
      <c r="F564" s="22">
        <v>130</v>
      </c>
      <c r="G564" s="23">
        <f>E564/F564*100</f>
        <v>43.07692307692308</v>
      </c>
    </row>
    <row r="565" spans="1:7" x14ac:dyDescent="0.3">
      <c r="A565" t="s">
        <v>43</v>
      </c>
      <c r="B565" s="7">
        <v>45903</v>
      </c>
      <c r="C565" t="s">
        <v>87</v>
      </c>
      <c r="D565" s="17">
        <v>6</v>
      </c>
      <c r="E565" s="17">
        <v>68</v>
      </c>
      <c r="F565" s="22">
        <v>130</v>
      </c>
      <c r="G565" s="23">
        <f>E565/F565*100</f>
        <v>52.307692307692314</v>
      </c>
    </row>
    <row r="566" spans="1:7" x14ac:dyDescent="0.3">
      <c r="A566" t="s">
        <v>43</v>
      </c>
      <c r="B566" s="7">
        <v>45903</v>
      </c>
      <c r="C566" t="s">
        <v>87</v>
      </c>
      <c r="D566" s="17">
        <v>7</v>
      </c>
      <c r="E566" s="17">
        <v>13</v>
      </c>
      <c r="F566" s="22">
        <v>130</v>
      </c>
      <c r="G566" s="23">
        <f>E566/F566*100</f>
        <v>10</v>
      </c>
    </row>
    <row r="567" spans="1:7" x14ac:dyDescent="0.3">
      <c r="A567" t="s">
        <v>43</v>
      </c>
      <c r="B567" s="7">
        <v>45903</v>
      </c>
      <c r="C567" t="s">
        <v>87</v>
      </c>
      <c r="D567" s="17">
        <v>8</v>
      </c>
      <c r="E567" s="17">
        <v>1</v>
      </c>
      <c r="F567" s="22">
        <v>130</v>
      </c>
      <c r="G567" s="23">
        <f>E567/F567*100</f>
        <v>0.76923076923076927</v>
      </c>
    </row>
    <row r="568" spans="1:7" x14ac:dyDescent="0.3">
      <c r="A568" t="s">
        <v>43</v>
      </c>
      <c r="B568" s="7">
        <v>45903</v>
      </c>
      <c r="C568" t="s">
        <v>87</v>
      </c>
      <c r="D568" s="17">
        <v>9</v>
      </c>
      <c r="E568" s="17">
        <v>2</v>
      </c>
      <c r="F568" s="22">
        <v>130</v>
      </c>
      <c r="G568" s="23">
        <f>E568/F568*100</f>
        <v>1.5384615384615385</v>
      </c>
    </row>
    <row r="569" spans="1:7" x14ac:dyDescent="0.3">
      <c r="A569" t="s">
        <v>43</v>
      </c>
      <c r="B569" s="7">
        <v>45903</v>
      </c>
      <c r="C569" t="s">
        <v>87</v>
      </c>
      <c r="D569" s="17">
        <v>10</v>
      </c>
      <c r="E569" s="17">
        <v>20</v>
      </c>
      <c r="F569" s="22">
        <v>130</v>
      </c>
      <c r="G569" s="23">
        <f>E569/F569*100</f>
        <v>15.384615384615385</v>
      </c>
    </row>
    <row r="570" spans="1:7" x14ac:dyDescent="0.3">
      <c r="A570" t="s">
        <v>43</v>
      </c>
      <c r="B570" s="7">
        <v>45903</v>
      </c>
      <c r="C570" t="s">
        <v>87</v>
      </c>
      <c r="D570" s="17">
        <v>11</v>
      </c>
      <c r="E570" s="17">
        <v>30</v>
      </c>
      <c r="F570" s="22">
        <v>130</v>
      </c>
      <c r="G570" s="23">
        <f>E570/F570*100</f>
        <v>23.076923076923077</v>
      </c>
    </row>
    <row r="571" spans="1:7" x14ac:dyDescent="0.3">
      <c r="A571" t="s">
        <v>43</v>
      </c>
      <c r="B571" s="7">
        <v>45903</v>
      </c>
      <c r="C571" t="s">
        <v>87</v>
      </c>
      <c r="D571" s="17">
        <v>12</v>
      </c>
      <c r="E571" s="17">
        <v>61</v>
      </c>
      <c r="F571" s="22">
        <v>130</v>
      </c>
      <c r="G571" s="23">
        <f>E571/F571*100</f>
        <v>46.92307692307692</v>
      </c>
    </row>
    <row r="572" spans="1:7" x14ac:dyDescent="0.3">
      <c r="A572" t="s">
        <v>43</v>
      </c>
      <c r="B572" s="7">
        <v>45903</v>
      </c>
      <c r="C572" t="s">
        <v>87</v>
      </c>
      <c r="D572" s="17">
        <v>13</v>
      </c>
      <c r="E572" s="17">
        <v>92</v>
      </c>
      <c r="F572" s="22">
        <v>130</v>
      </c>
      <c r="G572" s="23">
        <f>E572/F572*100</f>
        <v>70.769230769230774</v>
      </c>
    </row>
    <row r="573" spans="1:7" x14ac:dyDescent="0.3">
      <c r="A573" t="s">
        <v>43</v>
      </c>
      <c r="B573" s="7">
        <v>45903</v>
      </c>
      <c r="C573" t="s">
        <v>87</v>
      </c>
      <c r="D573" s="17">
        <v>14</v>
      </c>
      <c r="E573" s="17">
        <v>37</v>
      </c>
      <c r="F573" s="22">
        <v>130</v>
      </c>
      <c r="G573" s="23">
        <f>E573/F573*100</f>
        <v>28.46153846153846</v>
      </c>
    </row>
    <row r="574" spans="1:7" x14ac:dyDescent="0.3">
      <c r="A574" t="s">
        <v>43</v>
      </c>
      <c r="B574" s="7">
        <v>45903</v>
      </c>
      <c r="C574" t="s">
        <v>87</v>
      </c>
      <c r="D574" s="17">
        <v>15</v>
      </c>
      <c r="E574" s="17">
        <v>21</v>
      </c>
      <c r="F574" s="22">
        <v>130</v>
      </c>
      <c r="G574" s="23">
        <f>E574/F574*100</f>
        <v>16.153846153846153</v>
      </c>
    </row>
    <row r="575" spans="1:7" x14ac:dyDescent="0.3">
      <c r="A575" t="s">
        <v>43</v>
      </c>
      <c r="B575" s="7">
        <v>45903</v>
      </c>
      <c r="C575" t="s">
        <v>87</v>
      </c>
      <c r="D575" s="17">
        <v>16</v>
      </c>
      <c r="E575" s="17">
        <v>16</v>
      </c>
      <c r="F575" s="22">
        <v>130</v>
      </c>
      <c r="G575" s="23">
        <f>E575/F575*100</f>
        <v>12.307692307692308</v>
      </c>
    </row>
    <row r="576" spans="1:7" x14ac:dyDescent="0.3">
      <c r="A576" t="s">
        <v>43</v>
      </c>
      <c r="B576" s="7">
        <v>45903</v>
      </c>
      <c r="C576" t="s">
        <v>87</v>
      </c>
      <c r="D576" s="17">
        <v>17</v>
      </c>
      <c r="E576" s="17">
        <v>4</v>
      </c>
      <c r="F576" s="22">
        <v>130</v>
      </c>
      <c r="G576" s="23">
        <f>E576/F576*100</f>
        <v>3.0769230769230771</v>
      </c>
    </row>
    <row r="577" spans="1:7" x14ac:dyDescent="0.3">
      <c r="A577" t="s">
        <v>43</v>
      </c>
      <c r="B577" s="7">
        <v>45903</v>
      </c>
      <c r="C577" t="s">
        <v>87</v>
      </c>
      <c r="D577" s="17">
        <v>18</v>
      </c>
      <c r="E577" s="17">
        <v>3</v>
      </c>
      <c r="F577" s="22">
        <v>130</v>
      </c>
      <c r="G577" s="23">
        <f>E577/F577*100</f>
        <v>2.3076923076923079</v>
      </c>
    </row>
    <row r="578" spans="1:7" x14ac:dyDescent="0.3">
      <c r="A578" t="s">
        <v>43</v>
      </c>
      <c r="B578" s="7">
        <v>45903</v>
      </c>
      <c r="C578" t="s">
        <v>87</v>
      </c>
      <c r="D578" s="17">
        <v>27</v>
      </c>
      <c r="E578" s="17">
        <v>1</v>
      </c>
      <c r="F578" s="22">
        <v>130</v>
      </c>
      <c r="G578" s="23">
        <f>E578/F578*100</f>
        <v>0.76923076923076927</v>
      </c>
    </row>
    <row r="579" spans="1:7" x14ac:dyDescent="0.3">
      <c r="A579" t="s">
        <v>43</v>
      </c>
      <c r="B579" s="7">
        <v>45903</v>
      </c>
      <c r="C579" t="s">
        <v>85</v>
      </c>
      <c r="D579" s="17">
        <v>4</v>
      </c>
      <c r="E579" s="17">
        <v>4</v>
      </c>
      <c r="F579" s="22">
        <v>130</v>
      </c>
      <c r="G579" s="23">
        <f>E579/F579*100</f>
        <v>3.0769230769230771</v>
      </c>
    </row>
    <row r="580" spans="1:7" x14ac:dyDescent="0.3">
      <c r="A580" t="s">
        <v>43</v>
      </c>
      <c r="B580" s="7">
        <v>45903</v>
      </c>
      <c r="C580" t="s">
        <v>85</v>
      </c>
      <c r="D580" s="17">
        <v>5</v>
      </c>
      <c r="E580" s="17">
        <v>20</v>
      </c>
      <c r="F580" s="22">
        <v>130</v>
      </c>
      <c r="G580" s="23">
        <f>E580/F580*100</f>
        <v>15.384615384615385</v>
      </c>
    </row>
    <row r="581" spans="1:7" x14ac:dyDescent="0.3">
      <c r="A581" t="s">
        <v>43</v>
      </c>
      <c r="B581" s="7">
        <v>45903</v>
      </c>
      <c r="C581" t="s">
        <v>85</v>
      </c>
      <c r="D581" s="17">
        <v>6</v>
      </c>
      <c r="E581" s="17">
        <v>22</v>
      </c>
      <c r="F581" s="22">
        <v>130</v>
      </c>
      <c r="G581" s="23">
        <f>E581/F581*100</f>
        <v>16.923076923076923</v>
      </c>
    </row>
    <row r="582" spans="1:7" x14ac:dyDescent="0.3">
      <c r="A582" t="s">
        <v>43</v>
      </c>
      <c r="B582" s="7">
        <v>45903</v>
      </c>
      <c r="C582" t="s">
        <v>85</v>
      </c>
      <c r="D582" s="17">
        <v>7</v>
      </c>
      <c r="E582" s="17">
        <v>10</v>
      </c>
      <c r="F582" s="22">
        <v>130</v>
      </c>
      <c r="G582" s="23">
        <f>E582/F582*100</f>
        <v>7.6923076923076925</v>
      </c>
    </row>
    <row r="583" spans="1:7" x14ac:dyDescent="0.3">
      <c r="A583" t="s">
        <v>43</v>
      </c>
      <c r="B583" s="7">
        <v>45903</v>
      </c>
      <c r="C583" t="s">
        <v>85</v>
      </c>
      <c r="D583" s="17">
        <v>8</v>
      </c>
      <c r="E583" s="17">
        <v>11</v>
      </c>
      <c r="F583" s="22">
        <v>130</v>
      </c>
      <c r="G583" s="23">
        <f>E583/F583*100</f>
        <v>8.4615384615384617</v>
      </c>
    </row>
    <row r="584" spans="1:7" x14ac:dyDescent="0.3">
      <c r="A584" t="s">
        <v>43</v>
      </c>
      <c r="B584" s="7">
        <v>45903</v>
      </c>
      <c r="C584" t="s">
        <v>85</v>
      </c>
      <c r="D584" s="17">
        <v>9</v>
      </c>
      <c r="E584" s="17">
        <v>3</v>
      </c>
      <c r="F584" s="22">
        <v>130</v>
      </c>
      <c r="G584" s="23">
        <f>E584/F584*100</f>
        <v>2.3076923076923079</v>
      </c>
    </row>
    <row r="585" spans="1:7" x14ac:dyDescent="0.3">
      <c r="A585" t="s">
        <v>43</v>
      </c>
      <c r="B585" s="7">
        <v>45903</v>
      </c>
      <c r="C585" t="s">
        <v>85</v>
      </c>
      <c r="D585" s="17">
        <v>10</v>
      </c>
      <c r="E585" s="17">
        <v>6</v>
      </c>
      <c r="F585" s="22">
        <v>130</v>
      </c>
      <c r="G585" s="23">
        <f>E585/F585*100</f>
        <v>4.6153846153846159</v>
      </c>
    </row>
    <row r="586" spans="1:7" x14ac:dyDescent="0.3">
      <c r="A586" t="s">
        <v>43</v>
      </c>
      <c r="B586" s="7">
        <v>45903</v>
      </c>
      <c r="C586" t="s">
        <v>85</v>
      </c>
      <c r="D586" s="17">
        <v>11</v>
      </c>
      <c r="E586" s="17">
        <v>1</v>
      </c>
      <c r="F586" s="22">
        <v>130</v>
      </c>
      <c r="G586" s="23">
        <f>E586/F586*100</f>
        <v>0.76923076923076927</v>
      </c>
    </row>
    <row r="587" spans="1:7" x14ac:dyDescent="0.3">
      <c r="A587" t="s">
        <v>43</v>
      </c>
      <c r="B587" s="7">
        <v>45903</v>
      </c>
      <c r="C587" t="s">
        <v>103</v>
      </c>
      <c r="D587" s="17">
        <v>7</v>
      </c>
      <c r="E587" s="17">
        <v>5</v>
      </c>
      <c r="F587" s="22">
        <v>130</v>
      </c>
      <c r="G587" s="23">
        <f>E587/F587*100</f>
        <v>3.8461538461538463</v>
      </c>
    </row>
    <row r="588" spans="1:7" x14ac:dyDescent="0.3">
      <c r="A588" t="s">
        <v>43</v>
      </c>
      <c r="B588" s="7">
        <v>45903</v>
      </c>
      <c r="C588" t="s">
        <v>103</v>
      </c>
      <c r="D588" s="17">
        <v>8</v>
      </c>
      <c r="E588" s="17">
        <v>4</v>
      </c>
      <c r="F588" s="22">
        <v>130</v>
      </c>
      <c r="G588" s="23">
        <f>E588/F588*100</f>
        <v>3.0769230769230771</v>
      </c>
    </row>
    <row r="589" spans="1:7" x14ac:dyDescent="0.3">
      <c r="A589" t="s">
        <v>43</v>
      </c>
      <c r="B589" s="7">
        <v>45903</v>
      </c>
      <c r="C589" t="s">
        <v>103</v>
      </c>
      <c r="D589" s="17">
        <v>9</v>
      </c>
      <c r="E589" s="17">
        <v>2</v>
      </c>
      <c r="F589" s="22">
        <v>130</v>
      </c>
      <c r="G589" s="23">
        <f>E589/F589*100</f>
        <v>1.5384615384615385</v>
      </c>
    </row>
    <row r="590" spans="1:7" x14ac:dyDescent="0.3">
      <c r="A590" t="s">
        <v>43</v>
      </c>
      <c r="B590" s="7">
        <v>45903</v>
      </c>
      <c r="C590" t="s">
        <v>82</v>
      </c>
      <c r="D590" s="17">
        <v>3</v>
      </c>
      <c r="E590" s="17">
        <v>64</v>
      </c>
      <c r="F590" s="22">
        <v>130</v>
      </c>
      <c r="G590" s="23">
        <f>E590/F590*100</f>
        <v>49.230769230769234</v>
      </c>
    </row>
    <row r="591" spans="1:7" x14ac:dyDescent="0.3">
      <c r="A591" t="s">
        <v>43</v>
      </c>
      <c r="B591" s="7">
        <v>45903</v>
      </c>
      <c r="C591" t="s">
        <v>82</v>
      </c>
      <c r="D591" s="17">
        <v>4</v>
      </c>
      <c r="E591" s="17">
        <v>83</v>
      </c>
      <c r="F591" s="22">
        <v>130</v>
      </c>
      <c r="G591" s="23">
        <f>E591/F591*100</f>
        <v>63.84615384615384</v>
      </c>
    </row>
    <row r="592" spans="1:7" x14ac:dyDescent="0.3">
      <c r="A592" t="s">
        <v>43</v>
      </c>
      <c r="B592" s="7">
        <v>45903</v>
      </c>
      <c r="C592" t="s">
        <v>82</v>
      </c>
      <c r="D592" s="17">
        <v>5</v>
      </c>
      <c r="E592" s="17">
        <v>131</v>
      </c>
      <c r="F592" s="22">
        <v>130</v>
      </c>
      <c r="G592" s="23">
        <f>E592/F592*100</f>
        <v>100.76923076923077</v>
      </c>
    </row>
    <row r="593" spans="1:7" x14ac:dyDescent="0.3">
      <c r="A593" t="s">
        <v>43</v>
      </c>
      <c r="B593" s="7">
        <v>45903</v>
      </c>
      <c r="C593" t="s">
        <v>82</v>
      </c>
      <c r="D593" s="17">
        <v>6</v>
      </c>
      <c r="E593" s="17">
        <v>11</v>
      </c>
      <c r="F593" s="22">
        <v>130</v>
      </c>
      <c r="G593" s="23">
        <f>E593/F593*100</f>
        <v>8.4615384615384617</v>
      </c>
    </row>
    <row r="594" spans="1:7" x14ac:dyDescent="0.3">
      <c r="A594" t="s">
        <v>43</v>
      </c>
      <c r="B594" s="7">
        <v>45903</v>
      </c>
      <c r="C594" t="s">
        <v>82</v>
      </c>
      <c r="D594" s="17">
        <v>7</v>
      </c>
      <c r="E594" s="17">
        <v>37</v>
      </c>
      <c r="F594" s="22">
        <v>130</v>
      </c>
      <c r="G594" s="23">
        <f>E594/F594*100</f>
        <v>28.46153846153846</v>
      </c>
    </row>
    <row r="595" spans="1:7" x14ac:dyDescent="0.3">
      <c r="A595" t="s">
        <v>43</v>
      </c>
      <c r="B595" s="7">
        <v>45903</v>
      </c>
      <c r="C595" t="s">
        <v>82</v>
      </c>
      <c r="D595" s="17">
        <v>8</v>
      </c>
      <c r="E595" s="17">
        <v>66</v>
      </c>
      <c r="F595" s="22">
        <v>130</v>
      </c>
      <c r="G595" s="23">
        <f>E595/F595*100</f>
        <v>50.769230769230766</v>
      </c>
    </row>
    <row r="596" spans="1:7" x14ac:dyDescent="0.3">
      <c r="A596" t="s">
        <v>43</v>
      </c>
      <c r="B596" s="7">
        <v>45903</v>
      </c>
      <c r="C596" t="s">
        <v>82</v>
      </c>
      <c r="D596" s="17">
        <v>9</v>
      </c>
      <c r="E596" s="17">
        <v>50</v>
      </c>
      <c r="F596" s="22">
        <v>130</v>
      </c>
      <c r="G596" s="23">
        <f>E596/F596*100</f>
        <v>38.461538461538467</v>
      </c>
    </row>
    <row r="597" spans="1:7" x14ac:dyDescent="0.3">
      <c r="A597" t="s">
        <v>43</v>
      </c>
      <c r="B597" s="7">
        <v>45903</v>
      </c>
      <c r="C597" t="s">
        <v>82</v>
      </c>
      <c r="D597" s="17">
        <v>10</v>
      </c>
      <c r="E597" s="17">
        <v>2</v>
      </c>
      <c r="F597" s="22">
        <v>130</v>
      </c>
      <c r="G597" s="23">
        <f>E597/F597*100</f>
        <v>1.5384615384615385</v>
      </c>
    </row>
    <row r="598" spans="1:7" x14ac:dyDescent="0.3">
      <c r="A598" t="s">
        <v>43</v>
      </c>
      <c r="B598" s="7">
        <v>45903</v>
      </c>
      <c r="C598" t="s">
        <v>82</v>
      </c>
      <c r="D598" s="17">
        <v>11</v>
      </c>
      <c r="E598" s="17">
        <v>2</v>
      </c>
      <c r="F598" s="22">
        <v>130</v>
      </c>
      <c r="G598" s="23">
        <f>E598/F598*100</f>
        <v>1.5384615384615385</v>
      </c>
    </row>
    <row r="599" spans="1:7" x14ac:dyDescent="0.3">
      <c r="A599" t="s">
        <v>43</v>
      </c>
      <c r="B599" s="7">
        <v>45903</v>
      </c>
      <c r="C599" t="s">
        <v>82</v>
      </c>
      <c r="D599" s="17">
        <v>12</v>
      </c>
      <c r="E599" s="17">
        <v>2</v>
      </c>
      <c r="F599" s="22">
        <v>130</v>
      </c>
      <c r="G599" s="23">
        <f>E599/F599*100</f>
        <v>1.5384615384615385</v>
      </c>
    </row>
    <row r="600" spans="1:7" x14ac:dyDescent="0.3">
      <c r="A600" t="s">
        <v>43</v>
      </c>
      <c r="B600" s="7">
        <v>45903</v>
      </c>
      <c r="C600" t="s">
        <v>81</v>
      </c>
      <c r="D600" s="17">
        <v>3</v>
      </c>
      <c r="E600" s="17">
        <v>5</v>
      </c>
      <c r="F600" s="22">
        <v>130</v>
      </c>
      <c r="G600" s="23">
        <f>E600/F600*100</f>
        <v>3.8461538461538463</v>
      </c>
    </row>
    <row r="601" spans="1:7" x14ac:dyDescent="0.3">
      <c r="A601" t="s">
        <v>43</v>
      </c>
      <c r="B601" s="7">
        <v>45903</v>
      </c>
      <c r="C601" t="s">
        <v>81</v>
      </c>
      <c r="D601" s="17">
        <v>4</v>
      </c>
      <c r="E601" s="17">
        <v>33</v>
      </c>
      <c r="F601" s="22">
        <v>130</v>
      </c>
      <c r="G601" s="23">
        <f>E601/F601*100</f>
        <v>25.384615384615383</v>
      </c>
    </row>
    <row r="602" spans="1:7" x14ac:dyDescent="0.3">
      <c r="A602" t="s">
        <v>43</v>
      </c>
      <c r="B602" s="7">
        <v>45903</v>
      </c>
      <c r="C602" t="s">
        <v>81</v>
      </c>
      <c r="D602" s="17">
        <v>5</v>
      </c>
      <c r="E602" s="17">
        <v>163</v>
      </c>
      <c r="F602" s="22">
        <v>130</v>
      </c>
      <c r="G602" s="23">
        <f>E602/F602*100</f>
        <v>125.38461538461539</v>
      </c>
    </row>
    <row r="603" spans="1:7" x14ac:dyDescent="0.3">
      <c r="A603" t="s">
        <v>43</v>
      </c>
      <c r="B603" s="7">
        <v>45903</v>
      </c>
      <c r="C603" t="s">
        <v>81</v>
      </c>
      <c r="D603" s="17">
        <v>6</v>
      </c>
      <c r="E603" s="17">
        <v>14</v>
      </c>
      <c r="F603" s="22">
        <v>130</v>
      </c>
      <c r="G603" s="23">
        <f>E603/F603*100</f>
        <v>10.76923076923077</v>
      </c>
    </row>
    <row r="604" spans="1:7" x14ac:dyDescent="0.3">
      <c r="A604" t="s">
        <v>43</v>
      </c>
      <c r="B604" s="7">
        <v>45903</v>
      </c>
      <c r="C604" t="s">
        <v>81</v>
      </c>
      <c r="D604" s="17">
        <v>7</v>
      </c>
      <c r="E604" s="17">
        <v>11</v>
      </c>
      <c r="F604" s="22">
        <v>130</v>
      </c>
      <c r="G604" s="23">
        <f>E604/F604*100</f>
        <v>8.4615384615384617</v>
      </c>
    </row>
    <row r="605" spans="1:7" x14ac:dyDescent="0.3">
      <c r="A605" t="s">
        <v>43</v>
      </c>
      <c r="B605" s="7">
        <v>45903</v>
      </c>
      <c r="C605" t="s">
        <v>81</v>
      </c>
      <c r="D605" s="17">
        <v>8</v>
      </c>
      <c r="E605" s="17">
        <v>4</v>
      </c>
      <c r="F605" s="22">
        <v>130</v>
      </c>
      <c r="G605" s="23">
        <f>E605/F605*100</f>
        <v>3.0769230769230771</v>
      </c>
    </row>
    <row r="606" spans="1:7" x14ac:dyDescent="0.3">
      <c r="A606" t="s">
        <v>43</v>
      </c>
      <c r="B606" s="7">
        <v>45903</v>
      </c>
      <c r="C606" t="s">
        <v>81</v>
      </c>
      <c r="D606" s="17">
        <v>9</v>
      </c>
      <c r="E606" s="17">
        <v>0</v>
      </c>
      <c r="F606" s="22">
        <v>130</v>
      </c>
      <c r="G606" s="23">
        <f>E606/F606*100</f>
        <v>0</v>
      </c>
    </row>
    <row r="607" spans="1:7" x14ac:dyDescent="0.3">
      <c r="A607" t="s">
        <v>43</v>
      </c>
      <c r="B607" s="7">
        <v>45903</v>
      </c>
      <c r="C607" t="s">
        <v>81</v>
      </c>
      <c r="D607" s="17">
        <v>10</v>
      </c>
      <c r="E607" s="17">
        <v>2</v>
      </c>
      <c r="F607" s="22">
        <v>130</v>
      </c>
      <c r="G607" s="23">
        <f>E607/F607*100</f>
        <v>1.5384615384615385</v>
      </c>
    </row>
    <row r="608" spans="1:7" x14ac:dyDescent="0.3">
      <c r="A608" t="s">
        <v>43</v>
      </c>
      <c r="B608" s="7">
        <v>45903</v>
      </c>
      <c r="C608" t="s">
        <v>81</v>
      </c>
      <c r="D608" s="17">
        <v>11</v>
      </c>
      <c r="E608" s="17">
        <v>3</v>
      </c>
      <c r="F608" s="22">
        <v>130</v>
      </c>
      <c r="G608" s="23">
        <f>E608/F608*100</f>
        <v>2.3076923076923079</v>
      </c>
    </row>
    <row r="609" spans="1:7" x14ac:dyDescent="0.3">
      <c r="A609" t="s">
        <v>43</v>
      </c>
      <c r="B609" s="7">
        <v>45903</v>
      </c>
      <c r="C609" t="s">
        <v>81</v>
      </c>
      <c r="D609" s="17">
        <v>12</v>
      </c>
      <c r="E609" s="17">
        <v>1</v>
      </c>
      <c r="F609" s="22">
        <v>130</v>
      </c>
      <c r="G609" s="23">
        <f>E609/F609*100</f>
        <v>0.76923076923076927</v>
      </c>
    </row>
    <row r="610" spans="1:7" x14ac:dyDescent="0.3">
      <c r="A610" t="s">
        <v>43</v>
      </c>
      <c r="B610" s="7">
        <v>45903</v>
      </c>
      <c r="C610" t="s">
        <v>81</v>
      </c>
      <c r="D610" s="17">
        <v>13</v>
      </c>
      <c r="E610" s="17">
        <v>2</v>
      </c>
      <c r="F610" s="22">
        <v>130</v>
      </c>
      <c r="G610" s="23">
        <f>E610/F610*100</f>
        <v>1.5384615384615385</v>
      </c>
    </row>
    <row r="611" spans="1:7" x14ac:dyDescent="0.3">
      <c r="A611" t="s">
        <v>43</v>
      </c>
      <c r="B611" s="7">
        <v>45903</v>
      </c>
      <c r="C611" t="s">
        <v>81</v>
      </c>
      <c r="D611" s="17">
        <v>15</v>
      </c>
      <c r="E611" s="17">
        <v>1</v>
      </c>
      <c r="F611" s="22">
        <v>130</v>
      </c>
      <c r="G611" s="23">
        <f>E611/F611*100</f>
        <v>0.76923076923076927</v>
      </c>
    </row>
    <row r="612" spans="1:7" x14ac:dyDescent="0.3">
      <c r="A612" t="s">
        <v>43</v>
      </c>
      <c r="B612" s="7">
        <v>45903</v>
      </c>
      <c r="C612" t="s">
        <v>81</v>
      </c>
      <c r="D612" s="17">
        <v>16</v>
      </c>
      <c r="E612" s="17">
        <v>2</v>
      </c>
      <c r="F612" s="22">
        <v>130</v>
      </c>
      <c r="G612" s="23">
        <f>E612/F612*100</f>
        <v>1.5384615384615385</v>
      </c>
    </row>
    <row r="613" spans="1:7" x14ac:dyDescent="0.3">
      <c r="A613" t="s">
        <v>43</v>
      </c>
      <c r="B613" s="7">
        <v>45903</v>
      </c>
      <c r="C613" t="s">
        <v>81</v>
      </c>
      <c r="D613" s="17">
        <v>17</v>
      </c>
      <c r="E613" s="17">
        <v>2</v>
      </c>
      <c r="F613" s="22">
        <v>130</v>
      </c>
      <c r="G613" s="23">
        <f>E613/F613*100</f>
        <v>1.5384615384615385</v>
      </c>
    </row>
    <row r="614" spans="1:7" x14ac:dyDescent="0.3">
      <c r="A614" t="s">
        <v>43</v>
      </c>
      <c r="B614" s="7">
        <v>45903</v>
      </c>
      <c r="C614" t="s">
        <v>81</v>
      </c>
      <c r="D614" s="17">
        <v>18</v>
      </c>
      <c r="E614" s="17">
        <v>2</v>
      </c>
      <c r="F614" s="22">
        <v>130</v>
      </c>
      <c r="G614" s="23">
        <f>E614/F614*100</f>
        <v>1.5384615384615385</v>
      </c>
    </row>
    <row r="615" spans="1:7" x14ac:dyDescent="0.3">
      <c r="A615" t="s">
        <v>43</v>
      </c>
      <c r="B615" s="7">
        <v>45903</v>
      </c>
      <c r="C615" t="s">
        <v>81</v>
      </c>
      <c r="D615" s="17">
        <v>19</v>
      </c>
      <c r="E615" s="17">
        <v>1</v>
      </c>
      <c r="F615" s="22">
        <v>130</v>
      </c>
      <c r="G615" s="23">
        <f>E615/F615*100</f>
        <v>0.76923076923076927</v>
      </c>
    </row>
    <row r="616" spans="1:7" x14ac:dyDescent="0.3">
      <c r="A616" t="s">
        <v>43</v>
      </c>
      <c r="B616" s="7">
        <v>45903</v>
      </c>
      <c r="C616" t="s">
        <v>81</v>
      </c>
      <c r="D616" s="17">
        <v>20</v>
      </c>
      <c r="E616" s="17">
        <v>1</v>
      </c>
      <c r="F616" s="22">
        <v>130</v>
      </c>
      <c r="G616" s="23">
        <f>E616/F616*100</f>
        <v>0.76923076923076927</v>
      </c>
    </row>
    <row r="617" spans="1:7" x14ac:dyDescent="0.3">
      <c r="A617" t="s">
        <v>43</v>
      </c>
      <c r="B617" s="7">
        <v>45903</v>
      </c>
      <c r="C617" t="s">
        <v>81</v>
      </c>
      <c r="D617" s="17">
        <v>21</v>
      </c>
      <c r="E617" s="17">
        <v>1</v>
      </c>
      <c r="F617" s="22">
        <v>130</v>
      </c>
      <c r="G617" s="23">
        <f>E617/F617*100</f>
        <v>0.76923076923076927</v>
      </c>
    </row>
    <row r="618" spans="1:7" x14ac:dyDescent="0.3">
      <c r="A618" t="s">
        <v>43</v>
      </c>
      <c r="B618" s="7">
        <v>45903</v>
      </c>
      <c r="C618" t="s">
        <v>81</v>
      </c>
      <c r="D618" s="17">
        <v>23</v>
      </c>
      <c r="E618" s="17">
        <v>2</v>
      </c>
      <c r="F618" s="22">
        <v>130</v>
      </c>
      <c r="G618" s="23">
        <f>E618/F618*100</f>
        <v>1.5384615384615385</v>
      </c>
    </row>
    <row r="619" spans="1:7" x14ac:dyDescent="0.3">
      <c r="A619" t="s">
        <v>43</v>
      </c>
      <c r="B619" s="7">
        <v>45903</v>
      </c>
      <c r="C619" t="s">
        <v>81</v>
      </c>
      <c r="D619" s="17">
        <v>25</v>
      </c>
      <c r="E619" s="17">
        <v>3</v>
      </c>
      <c r="F619" s="22">
        <v>130</v>
      </c>
      <c r="G619" s="23">
        <f>E619/F619*100</f>
        <v>2.3076923076923079</v>
      </c>
    </row>
    <row r="620" spans="1:7" x14ac:dyDescent="0.3">
      <c r="A620" t="s">
        <v>43</v>
      </c>
      <c r="B620" s="7">
        <v>45903</v>
      </c>
      <c r="C620" t="s">
        <v>81</v>
      </c>
      <c r="D620" s="17">
        <v>26</v>
      </c>
      <c r="E620" s="17">
        <v>1</v>
      </c>
      <c r="F620" s="22">
        <v>130</v>
      </c>
      <c r="G620" s="23">
        <f>E620/F620*100</f>
        <v>0.76923076923076927</v>
      </c>
    </row>
    <row r="621" spans="1:7" x14ac:dyDescent="0.3">
      <c r="A621" t="s">
        <v>43</v>
      </c>
      <c r="B621" s="7">
        <v>45903</v>
      </c>
      <c r="C621" t="s">
        <v>81</v>
      </c>
      <c r="D621" s="17">
        <v>27</v>
      </c>
      <c r="E621" s="17">
        <v>1</v>
      </c>
      <c r="F621" s="22">
        <v>130</v>
      </c>
      <c r="G621" s="23">
        <f>E621/F621*100</f>
        <v>0.76923076923076927</v>
      </c>
    </row>
    <row r="622" spans="1:7" x14ac:dyDescent="0.3">
      <c r="A622" t="s">
        <v>43</v>
      </c>
      <c r="B622" s="7">
        <v>45903</v>
      </c>
      <c r="C622" t="s">
        <v>81</v>
      </c>
      <c r="D622" s="17">
        <v>30</v>
      </c>
      <c r="E622" s="17">
        <v>1</v>
      </c>
      <c r="F622" s="22">
        <v>130</v>
      </c>
      <c r="G622" s="23">
        <f>E622/F622*100</f>
        <v>0.76923076923076927</v>
      </c>
    </row>
    <row r="623" spans="1:7" x14ac:dyDescent="0.3">
      <c r="A623" t="s">
        <v>43</v>
      </c>
      <c r="B623" s="7">
        <v>45903</v>
      </c>
      <c r="C623" t="s">
        <v>81</v>
      </c>
      <c r="D623" s="17">
        <v>32</v>
      </c>
      <c r="E623" s="17">
        <v>1</v>
      </c>
      <c r="F623" s="22">
        <v>130</v>
      </c>
      <c r="G623" s="23">
        <f>E623/F623*100</f>
        <v>0.76923076923076927</v>
      </c>
    </row>
    <row r="624" spans="1:7" x14ac:dyDescent="0.3">
      <c r="A624" t="s">
        <v>43</v>
      </c>
      <c r="B624" s="7">
        <v>45903</v>
      </c>
      <c r="C624" t="s">
        <v>81</v>
      </c>
      <c r="D624" s="17">
        <v>35</v>
      </c>
      <c r="E624" s="17">
        <v>1</v>
      </c>
      <c r="F624" s="22">
        <v>130</v>
      </c>
      <c r="G624" s="23">
        <f>E624/F624*100</f>
        <v>0.76923076923076927</v>
      </c>
    </row>
    <row r="625" spans="1:7" x14ac:dyDescent="0.3">
      <c r="A625" t="s">
        <v>43</v>
      </c>
      <c r="B625" s="7">
        <v>45903</v>
      </c>
      <c r="C625" t="s">
        <v>81</v>
      </c>
      <c r="D625" s="17">
        <v>37</v>
      </c>
      <c r="E625" s="17">
        <v>1</v>
      </c>
      <c r="F625" s="22">
        <v>130</v>
      </c>
      <c r="G625" s="23">
        <f>E625/F625*100</f>
        <v>0.76923076923076927</v>
      </c>
    </row>
    <row r="626" spans="1:7" x14ac:dyDescent="0.3">
      <c r="A626" t="s">
        <v>43</v>
      </c>
      <c r="B626" s="7">
        <v>45903</v>
      </c>
      <c r="C626" t="s">
        <v>81</v>
      </c>
      <c r="D626" s="17">
        <v>43</v>
      </c>
      <c r="E626" s="17">
        <v>1</v>
      </c>
      <c r="F626" s="22">
        <v>130</v>
      </c>
      <c r="G626" s="23">
        <f>E626/F626*100</f>
        <v>0.76923076923076927</v>
      </c>
    </row>
    <row r="627" spans="1:7" x14ac:dyDescent="0.3">
      <c r="A627" t="s">
        <v>43</v>
      </c>
      <c r="B627" s="7">
        <v>45903</v>
      </c>
      <c r="C627" t="s">
        <v>81</v>
      </c>
      <c r="D627" s="17">
        <v>44</v>
      </c>
      <c r="E627" s="17">
        <v>1</v>
      </c>
      <c r="F627" s="22">
        <v>130</v>
      </c>
      <c r="G627" s="23">
        <f>E627/F627*100</f>
        <v>0.76923076923076927</v>
      </c>
    </row>
    <row r="628" spans="1:7" x14ac:dyDescent="0.3">
      <c r="A628" t="s">
        <v>43</v>
      </c>
      <c r="B628" s="7">
        <v>45903</v>
      </c>
      <c r="C628" t="s">
        <v>81</v>
      </c>
      <c r="D628" s="17">
        <v>45</v>
      </c>
      <c r="E628" s="17">
        <v>2</v>
      </c>
      <c r="F628" s="22">
        <v>130</v>
      </c>
      <c r="G628" s="23">
        <f>E628/F628*100</f>
        <v>1.5384615384615385</v>
      </c>
    </row>
    <row r="629" spans="1:7" x14ac:dyDescent="0.3">
      <c r="A629" t="s">
        <v>43</v>
      </c>
      <c r="B629" s="7">
        <v>45903</v>
      </c>
      <c r="C629" t="s">
        <v>81</v>
      </c>
      <c r="D629" s="17">
        <v>46</v>
      </c>
      <c r="E629" s="17">
        <v>2</v>
      </c>
      <c r="F629" s="22">
        <v>130</v>
      </c>
      <c r="G629" s="23">
        <f>E629/F629*100</f>
        <v>1.5384615384615385</v>
      </c>
    </row>
    <row r="630" spans="1:7" x14ac:dyDescent="0.3">
      <c r="A630" t="s">
        <v>43</v>
      </c>
      <c r="B630" s="7">
        <v>45903</v>
      </c>
      <c r="C630" t="s">
        <v>81</v>
      </c>
      <c r="D630" s="17">
        <v>48</v>
      </c>
      <c r="E630" s="17">
        <v>1</v>
      </c>
      <c r="F630" s="22">
        <v>130</v>
      </c>
      <c r="G630" s="23">
        <f>E630/F630*100</f>
        <v>0.76923076923076927</v>
      </c>
    </row>
    <row r="631" spans="1:7" x14ac:dyDescent="0.3">
      <c r="A631" t="s">
        <v>43</v>
      </c>
      <c r="B631" s="7">
        <v>45903</v>
      </c>
      <c r="C631" t="s">
        <v>81</v>
      </c>
      <c r="D631" s="17">
        <v>49</v>
      </c>
      <c r="E631" s="17">
        <v>2</v>
      </c>
      <c r="F631" s="22">
        <v>130</v>
      </c>
      <c r="G631" s="23">
        <f>E631/F631*100</f>
        <v>1.5384615384615385</v>
      </c>
    </row>
    <row r="632" spans="1:7" x14ac:dyDescent="0.3">
      <c r="A632" t="s">
        <v>43</v>
      </c>
      <c r="B632" s="7">
        <v>45903</v>
      </c>
      <c r="C632" t="s">
        <v>81</v>
      </c>
      <c r="D632" s="17">
        <v>51</v>
      </c>
      <c r="E632" s="17">
        <v>1</v>
      </c>
      <c r="F632" s="22">
        <v>130</v>
      </c>
      <c r="G632" s="23">
        <f>E632/F632*100</f>
        <v>0.76923076923076927</v>
      </c>
    </row>
    <row r="633" spans="1:7" x14ac:dyDescent="0.3">
      <c r="A633" t="s">
        <v>43</v>
      </c>
      <c r="B633" s="7">
        <v>45903</v>
      </c>
      <c r="C633" t="s">
        <v>81</v>
      </c>
      <c r="D633" s="17">
        <v>56</v>
      </c>
      <c r="E633" s="17">
        <v>1</v>
      </c>
      <c r="F633" s="22">
        <v>130</v>
      </c>
      <c r="G633" s="23">
        <f>E633/F633*100</f>
        <v>0.76923076923076927</v>
      </c>
    </row>
    <row r="634" spans="1:7" x14ac:dyDescent="0.3">
      <c r="A634" t="s">
        <v>43</v>
      </c>
      <c r="B634" s="7">
        <v>45903</v>
      </c>
      <c r="C634" t="s">
        <v>88</v>
      </c>
      <c r="D634" s="17">
        <v>4</v>
      </c>
      <c r="E634" s="17">
        <v>1</v>
      </c>
      <c r="F634" s="22">
        <v>130</v>
      </c>
      <c r="G634" s="23">
        <f>E634/F634*100</f>
        <v>0.76923076923076927</v>
      </c>
    </row>
    <row r="635" spans="1:7" x14ac:dyDescent="0.3">
      <c r="A635" t="s">
        <v>43</v>
      </c>
      <c r="B635" s="7">
        <v>45903</v>
      </c>
      <c r="C635" t="s">
        <v>88</v>
      </c>
      <c r="D635" s="17">
        <v>7</v>
      </c>
      <c r="E635" s="17">
        <v>1</v>
      </c>
      <c r="F635" s="22">
        <v>130</v>
      </c>
      <c r="G635" s="23">
        <f>E635/F635*100</f>
        <v>0.76923076923076927</v>
      </c>
    </row>
    <row r="636" spans="1:7" x14ac:dyDescent="0.3">
      <c r="A636" t="s">
        <v>43</v>
      </c>
      <c r="B636" s="7">
        <v>45903</v>
      </c>
      <c r="C636" t="s">
        <v>88</v>
      </c>
      <c r="D636" s="17">
        <v>9</v>
      </c>
      <c r="E636" s="17">
        <v>5</v>
      </c>
      <c r="F636" s="22">
        <v>130</v>
      </c>
      <c r="G636" s="23">
        <f>E636/F636*100</f>
        <v>3.8461538461538463</v>
      </c>
    </row>
    <row r="637" spans="1:7" x14ac:dyDescent="0.3">
      <c r="A637" t="s">
        <v>43</v>
      </c>
      <c r="B637" s="7">
        <v>45903</v>
      </c>
      <c r="C637" t="s">
        <v>88</v>
      </c>
      <c r="D637" s="17">
        <v>10</v>
      </c>
      <c r="E637" s="17">
        <v>15</v>
      </c>
      <c r="F637" s="22">
        <v>130</v>
      </c>
      <c r="G637" s="23">
        <f>E637/F637*100</f>
        <v>11.538461538461538</v>
      </c>
    </row>
    <row r="638" spans="1:7" x14ac:dyDescent="0.3">
      <c r="A638" t="s">
        <v>43</v>
      </c>
      <c r="B638" s="7">
        <v>45903</v>
      </c>
      <c r="C638" t="s">
        <v>88</v>
      </c>
      <c r="D638" s="17">
        <v>11</v>
      </c>
      <c r="E638" s="17">
        <v>32</v>
      </c>
      <c r="F638" s="22">
        <v>130</v>
      </c>
      <c r="G638" s="23">
        <f>E638/F638*100</f>
        <v>24.615384615384617</v>
      </c>
    </row>
    <row r="639" spans="1:7" x14ac:dyDescent="0.3">
      <c r="A639" t="s">
        <v>43</v>
      </c>
      <c r="B639" s="7">
        <v>45903</v>
      </c>
      <c r="C639" t="s">
        <v>88</v>
      </c>
      <c r="D639" s="17">
        <v>12</v>
      </c>
      <c r="E639" s="17">
        <v>27</v>
      </c>
      <c r="F639" s="22">
        <v>130</v>
      </c>
      <c r="G639" s="23">
        <f>E639/F639*100</f>
        <v>20.76923076923077</v>
      </c>
    </row>
    <row r="640" spans="1:7" x14ac:dyDescent="0.3">
      <c r="A640" t="s">
        <v>43</v>
      </c>
      <c r="B640" s="7">
        <v>45903</v>
      </c>
      <c r="C640" t="s">
        <v>88</v>
      </c>
      <c r="D640" s="17">
        <v>13</v>
      </c>
      <c r="E640" s="17">
        <v>19</v>
      </c>
      <c r="F640" s="22">
        <v>130</v>
      </c>
      <c r="G640" s="23">
        <f>E640/F640*100</f>
        <v>14.615384615384617</v>
      </c>
    </row>
    <row r="641" spans="1:7" x14ac:dyDescent="0.3">
      <c r="A641" t="s">
        <v>43</v>
      </c>
      <c r="B641" s="7">
        <v>45903</v>
      </c>
      <c r="C641" t="s">
        <v>88</v>
      </c>
      <c r="D641" s="17">
        <v>15</v>
      </c>
      <c r="E641" s="17">
        <v>1</v>
      </c>
      <c r="F641" s="22">
        <v>130</v>
      </c>
      <c r="G641" s="23">
        <f>E641/F641*100</f>
        <v>0.76923076923076927</v>
      </c>
    </row>
    <row r="642" spans="1:7" x14ac:dyDescent="0.3">
      <c r="A642" t="s">
        <v>43</v>
      </c>
      <c r="B642" s="7">
        <v>45903</v>
      </c>
      <c r="C642" t="s">
        <v>94</v>
      </c>
      <c r="D642" s="17">
        <v>12</v>
      </c>
      <c r="E642" s="17">
        <v>1</v>
      </c>
      <c r="F642" s="22">
        <v>130</v>
      </c>
      <c r="G642" s="23">
        <f>E642/F642*100</f>
        <v>0.76923076923076927</v>
      </c>
    </row>
    <row r="643" spans="1:7" x14ac:dyDescent="0.3">
      <c r="A643" t="s">
        <v>43</v>
      </c>
      <c r="B643" s="7">
        <v>45903</v>
      </c>
      <c r="C643" t="s">
        <v>94</v>
      </c>
      <c r="D643" s="17">
        <v>13</v>
      </c>
      <c r="E643" s="17">
        <v>2</v>
      </c>
      <c r="F643" s="22">
        <v>130</v>
      </c>
      <c r="G643" s="23">
        <f>E643/F643*100</f>
        <v>1.5384615384615385</v>
      </c>
    </row>
    <row r="644" spans="1:7" x14ac:dyDescent="0.3">
      <c r="A644" t="s">
        <v>43</v>
      </c>
      <c r="B644" s="7">
        <v>45903</v>
      </c>
      <c r="C644" t="s">
        <v>94</v>
      </c>
      <c r="D644" s="17">
        <v>16</v>
      </c>
      <c r="E644" s="17">
        <v>1</v>
      </c>
      <c r="F644" s="22">
        <v>130</v>
      </c>
      <c r="G644" s="23">
        <f>E644/F644*100</f>
        <v>0.76923076923076927</v>
      </c>
    </row>
    <row r="645" spans="1:7" x14ac:dyDescent="0.3">
      <c r="A645" t="s">
        <v>43</v>
      </c>
      <c r="B645" s="7">
        <v>45903</v>
      </c>
      <c r="C645" t="s">
        <v>94</v>
      </c>
      <c r="D645" s="17">
        <v>20</v>
      </c>
      <c r="E645" s="17">
        <v>1</v>
      </c>
      <c r="F645" s="22">
        <v>130</v>
      </c>
      <c r="G645" s="23">
        <f>E645/F645*100</f>
        <v>0.76923076923076927</v>
      </c>
    </row>
    <row r="646" spans="1:7" x14ac:dyDescent="0.3">
      <c r="A646" t="s">
        <v>43</v>
      </c>
      <c r="B646" s="7">
        <v>45903</v>
      </c>
      <c r="C646" t="s">
        <v>94</v>
      </c>
      <c r="D646" s="17">
        <v>21</v>
      </c>
      <c r="E646" s="17">
        <v>2</v>
      </c>
      <c r="F646" s="22">
        <v>130</v>
      </c>
      <c r="G646" s="23">
        <f>E646/F646*100</f>
        <v>1.5384615384615385</v>
      </c>
    </row>
    <row r="647" spans="1:7" x14ac:dyDescent="0.3">
      <c r="A647" t="s">
        <v>43</v>
      </c>
      <c r="B647" s="7">
        <v>45903</v>
      </c>
      <c r="C647" t="s">
        <v>94</v>
      </c>
      <c r="D647" s="17">
        <v>22</v>
      </c>
      <c r="E647" s="17">
        <v>1</v>
      </c>
      <c r="F647" s="22">
        <v>130</v>
      </c>
      <c r="G647" s="23">
        <f>E647/F647*100</f>
        <v>0.76923076923076927</v>
      </c>
    </row>
    <row r="648" spans="1:7" x14ac:dyDescent="0.3">
      <c r="A648" t="s">
        <v>43</v>
      </c>
      <c r="B648" s="7">
        <v>45903</v>
      </c>
      <c r="C648" t="s">
        <v>94</v>
      </c>
      <c r="D648" s="17">
        <v>23</v>
      </c>
      <c r="E648" s="17">
        <v>1</v>
      </c>
      <c r="F648" s="22">
        <v>130</v>
      </c>
      <c r="G648" s="23">
        <f>E648/F648*100</f>
        <v>0.76923076923076927</v>
      </c>
    </row>
    <row r="649" spans="1:7" x14ac:dyDescent="0.3">
      <c r="A649" t="s">
        <v>43</v>
      </c>
      <c r="B649" s="7">
        <v>45903</v>
      </c>
      <c r="C649" t="s">
        <v>94</v>
      </c>
      <c r="D649" s="17">
        <v>24</v>
      </c>
      <c r="E649" s="17">
        <v>2</v>
      </c>
      <c r="F649" s="22">
        <v>130</v>
      </c>
      <c r="G649" s="23">
        <f>E649/F649*100</f>
        <v>1.5384615384615385</v>
      </c>
    </row>
    <row r="650" spans="1:7" x14ac:dyDescent="0.3">
      <c r="A650" t="s">
        <v>43</v>
      </c>
      <c r="B650" s="7">
        <v>45903</v>
      </c>
      <c r="C650" t="s">
        <v>94</v>
      </c>
      <c r="D650" s="17">
        <v>25</v>
      </c>
      <c r="E650" s="17">
        <v>2</v>
      </c>
      <c r="F650" s="22">
        <v>130</v>
      </c>
      <c r="G650" s="23">
        <f>E650/F650*100</f>
        <v>1.5384615384615385</v>
      </c>
    </row>
    <row r="651" spans="1:7" x14ac:dyDescent="0.3">
      <c r="A651" t="s">
        <v>43</v>
      </c>
      <c r="B651" s="7">
        <v>45903</v>
      </c>
      <c r="C651" t="s">
        <v>94</v>
      </c>
      <c r="D651" s="17">
        <v>28</v>
      </c>
      <c r="E651" s="17">
        <v>2</v>
      </c>
      <c r="F651" s="22">
        <v>130</v>
      </c>
      <c r="G651" s="23">
        <f>E651/F651*100</f>
        <v>1.5384615384615385</v>
      </c>
    </row>
    <row r="652" spans="1:7" x14ac:dyDescent="0.3">
      <c r="A652" t="s">
        <v>43</v>
      </c>
      <c r="B652" s="7">
        <v>45903</v>
      </c>
      <c r="C652" t="s">
        <v>94</v>
      </c>
      <c r="D652" s="17">
        <v>30</v>
      </c>
      <c r="E652" s="17">
        <v>1</v>
      </c>
      <c r="F652" s="22">
        <v>130</v>
      </c>
      <c r="G652" s="23">
        <f>E652/F652*100</f>
        <v>0.76923076923076927</v>
      </c>
    </row>
    <row r="653" spans="1:7" x14ac:dyDescent="0.3">
      <c r="A653" t="s">
        <v>43</v>
      </c>
      <c r="B653" s="7">
        <v>45903</v>
      </c>
      <c r="C653" t="s">
        <v>94</v>
      </c>
      <c r="D653" s="17">
        <v>38</v>
      </c>
      <c r="E653" s="17">
        <v>1</v>
      </c>
      <c r="F653" s="22">
        <v>130</v>
      </c>
      <c r="G653" s="23">
        <f>E653/F653*100</f>
        <v>0.76923076923076927</v>
      </c>
    </row>
    <row r="654" spans="1:7" x14ac:dyDescent="0.3">
      <c r="A654" t="s">
        <v>43</v>
      </c>
      <c r="B654" s="7">
        <v>45903</v>
      </c>
      <c r="C654" t="s">
        <v>94</v>
      </c>
      <c r="D654" s="17">
        <v>39</v>
      </c>
      <c r="E654" s="17">
        <v>1</v>
      </c>
      <c r="F654" s="22">
        <v>130</v>
      </c>
      <c r="G654" s="23">
        <f>E654/F654*100</f>
        <v>0.76923076923076927</v>
      </c>
    </row>
    <row r="655" spans="1:7" x14ac:dyDescent="0.3">
      <c r="A655" t="s">
        <v>43</v>
      </c>
      <c r="B655" s="7">
        <v>45903</v>
      </c>
      <c r="C655" t="s">
        <v>104</v>
      </c>
      <c r="D655" s="17">
        <v>13</v>
      </c>
      <c r="E655" s="17">
        <v>1</v>
      </c>
      <c r="F655" s="22">
        <v>130</v>
      </c>
      <c r="G655" s="23">
        <f>E655/F655*100</f>
        <v>0.76923076923076927</v>
      </c>
    </row>
    <row r="656" spans="1:7" x14ac:dyDescent="0.3">
      <c r="A656" t="s">
        <v>43</v>
      </c>
      <c r="B656" s="7">
        <v>45903</v>
      </c>
      <c r="C656" t="s">
        <v>90</v>
      </c>
      <c r="D656" s="17">
        <v>7</v>
      </c>
      <c r="E656" s="17">
        <v>1</v>
      </c>
      <c r="F656" s="22">
        <v>130</v>
      </c>
      <c r="G656" s="23">
        <f>E656/F656*100</f>
        <v>0.76923076923076927</v>
      </c>
    </row>
    <row r="657" spans="1:7" x14ac:dyDescent="0.3">
      <c r="A657" t="s">
        <v>43</v>
      </c>
      <c r="B657" s="7">
        <v>45903</v>
      </c>
      <c r="C657" t="s">
        <v>90</v>
      </c>
      <c r="D657" s="17">
        <v>18</v>
      </c>
      <c r="E657" s="17">
        <v>1</v>
      </c>
      <c r="F657" s="22">
        <v>130</v>
      </c>
      <c r="G657" s="23">
        <f>E657/F657*100</f>
        <v>0.76923076923076927</v>
      </c>
    </row>
    <row r="658" spans="1:7" x14ac:dyDescent="0.3">
      <c r="A658" t="s">
        <v>43</v>
      </c>
      <c r="B658" s="7">
        <v>45903</v>
      </c>
      <c r="C658" t="s">
        <v>90</v>
      </c>
      <c r="D658" s="17">
        <v>20</v>
      </c>
      <c r="E658" s="17">
        <v>1</v>
      </c>
      <c r="F658" s="22">
        <v>130</v>
      </c>
      <c r="G658" s="23">
        <f>E658/F658*100</f>
        <v>0.76923076923076927</v>
      </c>
    </row>
    <row r="659" spans="1:7" x14ac:dyDescent="0.3">
      <c r="A659" t="s">
        <v>43</v>
      </c>
      <c r="B659" s="7">
        <v>45903</v>
      </c>
      <c r="C659" t="s">
        <v>90</v>
      </c>
      <c r="D659" s="17">
        <v>21</v>
      </c>
      <c r="E659" s="17">
        <v>2</v>
      </c>
      <c r="F659" s="22">
        <v>130</v>
      </c>
      <c r="G659" s="23">
        <f>E659/F659*100</f>
        <v>1.5384615384615385</v>
      </c>
    </row>
    <row r="660" spans="1:7" x14ac:dyDescent="0.3">
      <c r="A660" t="s">
        <v>43</v>
      </c>
      <c r="B660" s="7">
        <v>45903</v>
      </c>
      <c r="C660" t="s">
        <v>90</v>
      </c>
      <c r="D660" s="17">
        <v>22</v>
      </c>
      <c r="E660" s="17">
        <v>2</v>
      </c>
      <c r="F660" s="22">
        <v>130</v>
      </c>
      <c r="G660" s="23">
        <f>E660/F660*100</f>
        <v>1.5384615384615385</v>
      </c>
    </row>
    <row r="661" spans="1:7" x14ac:dyDescent="0.3">
      <c r="A661" t="s">
        <v>43</v>
      </c>
      <c r="B661" s="7">
        <v>45903</v>
      </c>
      <c r="C661" t="s">
        <v>90</v>
      </c>
      <c r="D661" s="17">
        <v>24</v>
      </c>
      <c r="E661" s="17">
        <v>2</v>
      </c>
      <c r="F661" s="22">
        <v>130</v>
      </c>
      <c r="G661" s="23">
        <f>E661/F661*100</f>
        <v>1.5384615384615385</v>
      </c>
    </row>
    <row r="662" spans="1:7" x14ac:dyDescent="0.3">
      <c r="A662" t="s">
        <v>45</v>
      </c>
      <c r="B662" s="7">
        <v>45903</v>
      </c>
      <c r="C662" t="s">
        <v>80</v>
      </c>
      <c r="D662" s="17">
        <v>2</v>
      </c>
      <c r="E662" s="17">
        <v>359</v>
      </c>
      <c r="F662" s="22">
        <v>250</v>
      </c>
      <c r="G662" s="23">
        <f>E662/F662*100</f>
        <v>143.6</v>
      </c>
    </row>
    <row r="663" spans="1:7" x14ac:dyDescent="0.3">
      <c r="A663" t="s">
        <v>45</v>
      </c>
      <c r="B663" s="7">
        <v>45903</v>
      </c>
      <c r="C663" t="s">
        <v>80</v>
      </c>
      <c r="D663" s="17">
        <v>3</v>
      </c>
      <c r="E663" s="17">
        <v>2350</v>
      </c>
      <c r="F663" s="22">
        <v>250</v>
      </c>
      <c r="G663" s="23">
        <f>E663/F663*100</f>
        <v>940</v>
      </c>
    </row>
    <row r="664" spans="1:7" x14ac:dyDescent="0.3">
      <c r="A664" t="s">
        <v>45</v>
      </c>
      <c r="B664" s="7">
        <v>45903</v>
      </c>
      <c r="C664" t="s">
        <v>80</v>
      </c>
      <c r="D664" s="17">
        <v>4</v>
      </c>
      <c r="E664" s="17">
        <v>427</v>
      </c>
      <c r="F664" s="22">
        <v>250</v>
      </c>
      <c r="G664" s="23">
        <f>E664/F664*100</f>
        <v>170.79999999999998</v>
      </c>
    </row>
    <row r="665" spans="1:7" x14ac:dyDescent="0.3">
      <c r="A665" t="s">
        <v>45</v>
      </c>
      <c r="B665" s="7">
        <v>45903</v>
      </c>
      <c r="C665" t="s">
        <v>80</v>
      </c>
      <c r="D665" s="17">
        <v>5</v>
      </c>
      <c r="E665" s="17">
        <v>492</v>
      </c>
      <c r="F665" s="22">
        <v>250</v>
      </c>
      <c r="G665" s="23">
        <f>E665/F665*100</f>
        <v>196.8</v>
      </c>
    </row>
    <row r="666" spans="1:7" x14ac:dyDescent="0.3">
      <c r="A666" t="s">
        <v>45</v>
      </c>
      <c r="B666" s="7">
        <v>45903</v>
      </c>
      <c r="C666" t="s">
        <v>80</v>
      </c>
      <c r="D666" s="17">
        <v>6</v>
      </c>
      <c r="E666" s="17">
        <v>559</v>
      </c>
      <c r="F666" s="22">
        <v>250</v>
      </c>
      <c r="G666" s="23">
        <f>E666/F666*100</f>
        <v>223.60000000000002</v>
      </c>
    </row>
    <row r="667" spans="1:7" x14ac:dyDescent="0.3">
      <c r="A667" t="s">
        <v>45</v>
      </c>
      <c r="B667" s="7">
        <v>45903</v>
      </c>
      <c r="C667" t="s">
        <v>80</v>
      </c>
      <c r="D667" s="17">
        <v>7</v>
      </c>
      <c r="E667" s="17">
        <v>294</v>
      </c>
      <c r="F667" s="22">
        <v>250</v>
      </c>
      <c r="G667" s="23">
        <f>E667/F667*100</f>
        <v>117.6</v>
      </c>
    </row>
    <row r="668" spans="1:7" x14ac:dyDescent="0.3">
      <c r="A668" t="s">
        <v>45</v>
      </c>
      <c r="B668" s="7">
        <v>45903</v>
      </c>
      <c r="C668" t="s">
        <v>80</v>
      </c>
      <c r="D668" s="17">
        <v>8</v>
      </c>
      <c r="E668" s="17">
        <v>56</v>
      </c>
      <c r="F668" s="22">
        <v>250</v>
      </c>
      <c r="G668" s="23">
        <f>E668/F668*100</f>
        <v>22.400000000000002</v>
      </c>
    </row>
    <row r="669" spans="1:7" x14ac:dyDescent="0.3">
      <c r="A669" t="s">
        <v>45</v>
      </c>
      <c r="B669" s="7">
        <v>45903</v>
      </c>
      <c r="C669" t="s">
        <v>80</v>
      </c>
      <c r="D669" s="17">
        <v>9</v>
      </c>
      <c r="E669" s="17">
        <v>9</v>
      </c>
      <c r="F669" s="22">
        <v>250</v>
      </c>
      <c r="G669" s="23">
        <f>E669/F669*100</f>
        <v>3.5999999999999996</v>
      </c>
    </row>
    <row r="670" spans="1:7" x14ac:dyDescent="0.3">
      <c r="A670" t="s">
        <v>45</v>
      </c>
      <c r="B670" s="7">
        <v>45903</v>
      </c>
      <c r="C670" t="s">
        <v>80</v>
      </c>
      <c r="D670" s="17">
        <v>10</v>
      </c>
      <c r="E670" s="17">
        <v>17</v>
      </c>
      <c r="F670" s="22">
        <v>250</v>
      </c>
      <c r="G670" s="23">
        <f>E670/F670*100</f>
        <v>6.8000000000000007</v>
      </c>
    </row>
    <row r="671" spans="1:7" x14ac:dyDescent="0.3">
      <c r="A671" t="s">
        <v>45</v>
      </c>
      <c r="B671" s="7">
        <v>45903</v>
      </c>
      <c r="C671" t="s">
        <v>79</v>
      </c>
      <c r="D671" s="17">
        <v>3</v>
      </c>
      <c r="E671" s="17">
        <v>95</v>
      </c>
      <c r="F671" s="22">
        <v>250</v>
      </c>
      <c r="G671" s="23">
        <f>E671/F671*100</f>
        <v>38</v>
      </c>
    </row>
    <row r="672" spans="1:7" x14ac:dyDescent="0.3">
      <c r="A672" t="s">
        <v>45</v>
      </c>
      <c r="B672" s="7">
        <v>45903</v>
      </c>
      <c r="C672" t="s">
        <v>79</v>
      </c>
      <c r="D672" s="17">
        <v>4</v>
      </c>
      <c r="E672" s="17">
        <v>565</v>
      </c>
      <c r="F672" s="22">
        <v>250</v>
      </c>
      <c r="G672" s="23">
        <f>E672/F672*100</f>
        <v>225.99999999999997</v>
      </c>
    </row>
    <row r="673" spans="1:7" x14ac:dyDescent="0.3">
      <c r="A673" t="s">
        <v>45</v>
      </c>
      <c r="B673" s="7">
        <v>45903</v>
      </c>
      <c r="C673" t="s">
        <v>79</v>
      </c>
      <c r="D673" s="17">
        <v>5</v>
      </c>
      <c r="E673" s="17">
        <v>807</v>
      </c>
      <c r="F673" s="22">
        <v>250</v>
      </c>
      <c r="G673" s="23">
        <f>E673/F673*100</f>
        <v>322.8</v>
      </c>
    </row>
    <row r="674" spans="1:7" x14ac:dyDescent="0.3">
      <c r="A674" t="s">
        <v>45</v>
      </c>
      <c r="B674" s="7">
        <v>45903</v>
      </c>
      <c r="C674" t="s">
        <v>79</v>
      </c>
      <c r="D674" s="17">
        <v>6</v>
      </c>
      <c r="E674" s="17">
        <v>779</v>
      </c>
      <c r="F674" s="22">
        <v>250</v>
      </c>
      <c r="G674" s="23">
        <f>E674/F674*100</f>
        <v>311.60000000000002</v>
      </c>
    </row>
    <row r="675" spans="1:7" x14ac:dyDescent="0.3">
      <c r="A675" t="s">
        <v>45</v>
      </c>
      <c r="B675" s="7">
        <v>45903</v>
      </c>
      <c r="C675" t="s">
        <v>79</v>
      </c>
      <c r="D675" s="17">
        <v>7</v>
      </c>
      <c r="E675" s="17">
        <v>565</v>
      </c>
      <c r="F675" s="22">
        <v>250</v>
      </c>
      <c r="G675" s="23">
        <f>E675/F675*100</f>
        <v>225.99999999999997</v>
      </c>
    </row>
    <row r="676" spans="1:7" x14ac:dyDescent="0.3">
      <c r="A676" t="s">
        <v>45</v>
      </c>
      <c r="B676" s="7">
        <v>45903</v>
      </c>
      <c r="C676" t="s">
        <v>79</v>
      </c>
      <c r="D676" s="17">
        <v>8</v>
      </c>
      <c r="E676" s="17">
        <v>623</v>
      </c>
      <c r="F676" s="22">
        <v>250</v>
      </c>
      <c r="G676" s="23">
        <f>E676/F676*100</f>
        <v>249.2</v>
      </c>
    </row>
    <row r="677" spans="1:7" x14ac:dyDescent="0.3">
      <c r="A677" t="s">
        <v>45</v>
      </c>
      <c r="B677" s="7">
        <v>45903</v>
      </c>
      <c r="C677" t="s">
        <v>79</v>
      </c>
      <c r="D677" s="17">
        <v>9</v>
      </c>
      <c r="E677" s="17">
        <v>95</v>
      </c>
      <c r="F677" s="22">
        <v>250</v>
      </c>
      <c r="G677" s="23">
        <f>E677/F677*100</f>
        <v>38</v>
      </c>
    </row>
    <row r="678" spans="1:7" x14ac:dyDescent="0.3">
      <c r="A678" t="s">
        <v>45</v>
      </c>
      <c r="B678" s="7">
        <v>45903</v>
      </c>
      <c r="C678" t="s">
        <v>79</v>
      </c>
      <c r="D678" s="17">
        <v>10</v>
      </c>
      <c r="E678" s="17">
        <v>69</v>
      </c>
      <c r="F678" s="22">
        <v>250</v>
      </c>
      <c r="G678" s="23">
        <f>E678/F678*100</f>
        <v>27.6</v>
      </c>
    </row>
    <row r="679" spans="1:7" x14ac:dyDescent="0.3">
      <c r="A679" t="s">
        <v>45</v>
      </c>
      <c r="B679" s="7">
        <v>45903</v>
      </c>
      <c r="C679" t="s">
        <v>79</v>
      </c>
      <c r="D679" s="17">
        <v>11</v>
      </c>
      <c r="E679" s="17">
        <v>2</v>
      </c>
      <c r="F679" s="22">
        <v>250</v>
      </c>
      <c r="G679" s="23">
        <f>E679/F679*100</f>
        <v>0.8</v>
      </c>
    </row>
    <row r="680" spans="1:7" x14ac:dyDescent="0.3">
      <c r="A680" t="s">
        <v>45</v>
      </c>
      <c r="B680" s="7">
        <v>45903</v>
      </c>
      <c r="C680" t="s">
        <v>79</v>
      </c>
      <c r="D680" s="17">
        <v>12</v>
      </c>
      <c r="E680" s="17">
        <v>6</v>
      </c>
      <c r="F680" s="22">
        <v>250</v>
      </c>
      <c r="G680" s="23">
        <f>E680/F680*100</f>
        <v>2.4</v>
      </c>
    </row>
    <row r="681" spans="1:7" x14ac:dyDescent="0.3">
      <c r="A681" t="s">
        <v>45</v>
      </c>
      <c r="B681" s="7">
        <v>45903</v>
      </c>
      <c r="C681" t="s">
        <v>87</v>
      </c>
      <c r="D681" s="17">
        <v>4</v>
      </c>
      <c r="E681" s="17">
        <v>5</v>
      </c>
      <c r="F681" s="22">
        <v>250</v>
      </c>
      <c r="G681" s="23">
        <f>E681/F681*100</f>
        <v>2</v>
      </c>
    </row>
    <row r="682" spans="1:7" x14ac:dyDescent="0.3">
      <c r="A682" t="s">
        <v>45</v>
      </c>
      <c r="B682" s="7">
        <v>45903</v>
      </c>
      <c r="C682" t="s">
        <v>87</v>
      </c>
      <c r="D682" s="17">
        <v>5</v>
      </c>
      <c r="E682" s="17">
        <v>33</v>
      </c>
      <c r="F682" s="22">
        <v>250</v>
      </c>
      <c r="G682" s="23">
        <f>E682/F682*100</f>
        <v>13.200000000000001</v>
      </c>
    </row>
    <row r="683" spans="1:7" x14ac:dyDescent="0.3">
      <c r="A683" t="s">
        <v>45</v>
      </c>
      <c r="B683" s="7">
        <v>45903</v>
      </c>
      <c r="C683" t="s">
        <v>87</v>
      </c>
      <c r="D683" s="17">
        <v>6</v>
      </c>
      <c r="E683" s="17">
        <v>6</v>
      </c>
      <c r="F683" s="22">
        <v>250</v>
      </c>
      <c r="G683" s="23">
        <f>E683/F683*100</f>
        <v>2.4</v>
      </c>
    </row>
    <row r="684" spans="1:7" x14ac:dyDescent="0.3">
      <c r="A684" t="s">
        <v>45</v>
      </c>
      <c r="B684" s="7">
        <v>45903</v>
      </c>
      <c r="C684" t="s">
        <v>87</v>
      </c>
      <c r="D684" s="17">
        <v>7</v>
      </c>
      <c r="E684" s="17">
        <v>1</v>
      </c>
      <c r="F684" s="22">
        <v>250</v>
      </c>
      <c r="G684" s="23">
        <f>E684/F684*100</f>
        <v>0.4</v>
      </c>
    </row>
    <row r="685" spans="1:7" x14ac:dyDescent="0.3">
      <c r="A685" t="s">
        <v>45</v>
      </c>
      <c r="B685" s="7">
        <v>45903</v>
      </c>
      <c r="C685" t="s">
        <v>87</v>
      </c>
      <c r="D685" s="17">
        <v>8</v>
      </c>
      <c r="E685" s="17">
        <v>18</v>
      </c>
      <c r="F685" s="22">
        <v>250</v>
      </c>
      <c r="G685" s="23">
        <f>E685/F685*100</f>
        <v>7.1999999999999993</v>
      </c>
    </row>
    <row r="686" spans="1:7" x14ac:dyDescent="0.3">
      <c r="A686" t="s">
        <v>45</v>
      </c>
      <c r="B686" s="7">
        <v>45903</v>
      </c>
      <c r="C686" t="s">
        <v>87</v>
      </c>
      <c r="D686" s="17">
        <v>10</v>
      </c>
      <c r="E686" s="17">
        <v>35</v>
      </c>
      <c r="F686" s="22">
        <v>250</v>
      </c>
      <c r="G686" s="23">
        <f>E686/F686*100</f>
        <v>14.000000000000002</v>
      </c>
    </row>
    <row r="687" spans="1:7" x14ac:dyDescent="0.3">
      <c r="A687" t="s">
        <v>45</v>
      </c>
      <c r="B687" s="7">
        <v>45903</v>
      </c>
      <c r="C687" t="s">
        <v>87</v>
      </c>
      <c r="D687" s="17">
        <v>11</v>
      </c>
      <c r="E687" s="17">
        <v>92</v>
      </c>
      <c r="F687" s="22">
        <v>250</v>
      </c>
      <c r="G687" s="23">
        <f>E687/F687*100</f>
        <v>36.799999999999997</v>
      </c>
    </row>
    <row r="688" spans="1:7" x14ac:dyDescent="0.3">
      <c r="A688" t="s">
        <v>45</v>
      </c>
      <c r="B688" s="7">
        <v>45903</v>
      </c>
      <c r="C688" t="s">
        <v>87</v>
      </c>
      <c r="D688" s="17">
        <v>12</v>
      </c>
      <c r="E688" s="17">
        <v>29</v>
      </c>
      <c r="F688" s="22">
        <v>250</v>
      </c>
      <c r="G688" s="23">
        <f>E688/F688*100</f>
        <v>11.600000000000001</v>
      </c>
    </row>
    <row r="689" spans="1:7" x14ac:dyDescent="0.3">
      <c r="A689" t="s">
        <v>45</v>
      </c>
      <c r="B689" s="7">
        <v>45903</v>
      </c>
      <c r="C689" t="s">
        <v>87</v>
      </c>
      <c r="D689" s="17">
        <v>13</v>
      </c>
      <c r="E689" s="17">
        <v>9</v>
      </c>
      <c r="F689" s="22">
        <v>250</v>
      </c>
      <c r="G689" s="23">
        <f>E689/F689*100</f>
        <v>3.5999999999999996</v>
      </c>
    </row>
    <row r="690" spans="1:7" x14ac:dyDescent="0.3">
      <c r="A690" t="s">
        <v>45</v>
      </c>
      <c r="B690" s="7">
        <v>45903</v>
      </c>
      <c r="C690" t="s">
        <v>87</v>
      </c>
      <c r="D690" s="17">
        <v>15</v>
      </c>
      <c r="E690" s="17">
        <v>16</v>
      </c>
      <c r="F690" s="22">
        <v>250</v>
      </c>
      <c r="G690" s="23">
        <f>E690/F690*100</f>
        <v>6.4</v>
      </c>
    </row>
    <row r="691" spans="1:7" x14ac:dyDescent="0.3">
      <c r="A691" t="s">
        <v>45</v>
      </c>
      <c r="B691" s="7">
        <v>45903</v>
      </c>
      <c r="C691" t="s">
        <v>87</v>
      </c>
      <c r="D691" s="17">
        <v>16</v>
      </c>
      <c r="E691" s="17">
        <v>2</v>
      </c>
      <c r="F691" s="22">
        <v>250</v>
      </c>
      <c r="G691" s="23">
        <f>E691/F691*100</f>
        <v>0.8</v>
      </c>
    </row>
    <row r="692" spans="1:7" x14ac:dyDescent="0.3">
      <c r="A692" t="s">
        <v>45</v>
      </c>
      <c r="B692" s="7">
        <v>45903</v>
      </c>
      <c r="C692" t="s">
        <v>87</v>
      </c>
      <c r="D692" s="17">
        <v>17</v>
      </c>
      <c r="E692" s="17">
        <v>3</v>
      </c>
      <c r="F692" s="22">
        <v>250</v>
      </c>
      <c r="G692" s="23">
        <f>E692/F692*100</f>
        <v>1.2</v>
      </c>
    </row>
    <row r="693" spans="1:7" x14ac:dyDescent="0.3">
      <c r="A693" t="s">
        <v>45</v>
      </c>
      <c r="B693" s="7">
        <v>45903</v>
      </c>
      <c r="C693" t="s">
        <v>87</v>
      </c>
      <c r="D693" s="17">
        <v>23</v>
      </c>
      <c r="E693" s="17">
        <v>1</v>
      </c>
      <c r="F693" s="22">
        <v>250</v>
      </c>
      <c r="G693" s="23">
        <f>E693/F693*100</f>
        <v>0.4</v>
      </c>
    </row>
    <row r="694" spans="1:7" x14ac:dyDescent="0.3">
      <c r="A694" t="s">
        <v>45</v>
      </c>
      <c r="B694" s="7">
        <v>45903</v>
      </c>
      <c r="C694" t="s">
        <v>87</v>
      </c>
      <c r="D694" s="17">
        <v>24</v>
      </c>
      <c r="E694" s="17">
        <v>1</v>
      </c>
      <c r="F694" s="22">
        <v>250</v>
      </c>
      <c r="G694" s="23">
        <f>E694/F694*100</f>
        <v>0.4</v>
      </c>
    </row>
    <row r="695" spans="1:7" x14ac:dyDescent="0.3">
      <c r="A695" t="s">
        <v>45</v>
      </c>
      <c r="B695" s="7">
        <v>45903</v>
      </c>
      <c r="C695" t="s">
        <v>87</v>
      </c>
      <c r="D695" s="17">
        <v>25</v>
      </c>
      <c r="E695" s="17">
        <v>1</v>
      </c>
      <c r="F695" s="22">
        <v>250</v>
      </c>
      <c r="G695" s="23">
        <f>E695/F695*100</f>
        <v>0.4</v>
      </c>
    </row>
    <row r="696" spans="1:7" x14ac:dyDescent="0.3">
      <c r="A696" t="s">
        <v>45</v>
      </c>
      <c r="B696" s="7">
        <v>45903</v>
      </c>
      <c r="C696" t="s">
        <v>85</v>
      </c>
      <c r="D696" s="17">
        <v>4</v>
      </c>
      <c r="E696" s="17">
        <v>6</v>
      </c>
      <c r="F696" s="22">
        <v>250</v>
      </c>
      <c r="G696" s="23">
        <f>E696/F696*100</f>
        <v>2.4</v>
      </c>
    </row>
    <row r="697" spans="1:7" x14ac:dyDescent="0.3">
      <c r="A697" t="s">
        <v>45</v>
      </c>
      <c r="B697" s="7">
        <v>45903</v>
      </c>
      <c r="C697" t="s">
        <v>85</v>
      </c>
      <c r="D697" s="17">
        <v>5</v>
      </c>
      <c r="E697" s="17">
        <v>16</v>
      </c>
      <c r="F697" s="22">
        <v>250</v>
      </c>
      <c r="G697" s="23">
        <f>E697/F697*100</f>
        <v>6.4</v>
      </c>
    </row>
    <row r="698" spans="1:7" x14ac:dyDescent="0.3">
      <c r="A698" t="s">
        <v>45</v>
      </c>
      <c r="B698" s="7">
        <v>45903</v>
      </c>
      <c r="C698" t="s">
        <v>85</v>
      </c>
      <c r="D698" s="17">
        <v>6</v>
      </c>
      <c r="E698" s="17">
        <v>22</v>
      </c>
      <c r="F698" s="22">
        <v>250</v>
      </c>
      <c r="G698" s="23">
        <f>E698/F698*100</f>
        <v>8.7999999999999989</v>
      </c>
    </row>
    <row r="699" spans="1:7" x14ac:dyDescent="0.3">
      <c r="A699" t="s">
        <v>45</v>
      </c>
      <c r="B699" s="7">
        <v>45903</v>
      </c>
      <c r="C699" t="s">
        <v>85</v>
      </c>
      <c r="D699" s="17">
        <v>7</v>
      </c>
      <c r="E699" s="17">
        <v>20</v>
      </c>
      <c r="F699" s="22">
        <v>250</v>
      </c>
      <c r="G699" s="23">
        <f>E699/F699*100</f>
        <v>8</v>
      </c>
    </row>
    <row r="700" spans="1:7" x14ac:dyDescent="0.3">
      <c r="A700" t="s">
        <v>45</v>
      </c>
      <c r="B700" s="7">
        <v>45903</v>
      </c>
      <c r="C700" t="s">
        <v>85</v>
      </c>
      <c r="D700" s="17">
        <v>8</v>
      </c>
      <c r="E700" s="17">
        <v>4</v>
      </c>
      <c r="F700" s="22">
        <v>250</v>
      </c>
      <c r="G700" s="23">
        <f>E700/F700*100</f>
        <v>1.6</v>
      </c>
    </row>
    <row r="701" spans="1:7" x14ac:dyDescent="0.3">
      <c r="A701" t="s">
        <v>45</v>
      </c>
      <c r="B701" s="7">
        <v>45903</v>
      </c>
      <c r="C701" t="s">
        <v>85</v>
      </c>
      <c r="D701" s="17">
        <v>9</v>
      </c>
      <c r="E701" s="17">
        <v>7</v>
      </c>
      <c r="F701" s="22">
        <v>250</v>
      </c>
      <c r="G701" s="23">
        <f>E701/F701*100</f>
        <v>2.8000000000000003</v>
      </c>
    </row>
    <row r="702" spans="1:7" x14ac:dyDescent="0.3">
      <c r="A702" t="s">
        <v>45</v>
      </c>
      <c r="B702" s="7">
        <v>45903</v>
      </c>
      <c r="C702" t="s">
        <v>85</v>
      </c>
      <c r="D702" s="17">
        <v>10</v>
      </c>
      <c r="E702" s="17">
        <v>3</v>
      </c>
      <c r="F702" s="22">
        <v>250</v>
      </c>
      <c r="G702" s="23">
        <f>E702/F702*100</f>
        <v>1.2</v>
      </c>
    </row>
    <row r="703" spans="1:7" x14ac:dyDescent="0.3">
      <c r="A703" t="s">
        <v>45</v>
      </c>
      <c r="B703" s="7">
        <v>45903</v>
      </c>
      <c r="C703" t="s">
        <v>85</v>
      </c>
      <c r="D703" s="17">
        <v>12</v>
      </c>
      <c r="E703" s="17">
        <v>2</v>
      </c>
      <c r="F703" s="22">
        <v>250</v>
      </c>
      <c r="G703" s="23">
        <f>E703/F703*100</f>
        <v>0.8</v>
      </c>
    </row>
    <row r="704" spans="1:7" x14ac:dyDescent="0.3">
      <c r="A704" t="s">
        <v>45</v>
      </c>
      <c r="B704" s="7">
        <v>45903</v>
      </c>
      <c r="C704" t="s">
        <v>100</v>
      </c>
      <c r="E704" s="17">
        <v>4</v>
      </c>
      <c r="F704" s="22">
        <v>250</v>
      </c>
      <c r="G704" s="23">
        <f>E704/F704*100</f>
        <v>1.6</v>
      </c>
    </row>
    <row r="705" spans="1:7" x14ac:dyDescent="0.3">
      <c r="A705" t="s">
        <v>45</v>
      </c>
      <c r="B705" s="7">
        <v>45903</v>
      </c>
      <c r="C705" t="s">
        <v>88</v>
      </c>
      <c r="D705" s="17">
        <v>5</v>
      </c>
      <c r="E705" s="17">
        <v>10</v>
      </c>
      <c r="F705" s="22">
        <v>250</v>
      </c>
      <c r="G705" s="23">
        <f>E705/F705*100</f>
        <v>4</v>
      </c>
    </row>
    <row r="706" spans="1:7" x14ac:dyDescent="0.3">
      <c r="A706" t="s">
        <v>45</v>
      </c>
      <c r="B706" s="7">
        <v>45903</v>
      </c>
      <c r="C706" t="s">
        <v>88</v>
      </c>
      <c r="D706" s="17">
        <v>6</v>
      </c>
      <c r="E706" s="17">
        <v>2</v>
      </c>
      <c r="F706" s="22">
        <v>250</v>
      </c>
      <c r="G706" s="23">
        <f>E706/F706*100</f>
        <v>0.8</v>
      </c>
    </row>
    <row r="707" spans="1:7" x14ac:dyDescent="0.3">
      <c r="A707" t="s">
        <v>45</v>
      </c>
      <c r="B707" s="7">
        <v>45903</v>
      </c>
      <c r="C707" t="s">
        <v>88</v>
      </c>
      <c r="D707" s="17">
        <v>9</v>
      </c>
      <c r="E707" s="17">
        <v>1</v>
      </c>
      <c r="F707" s="22">
        <v>250</v>
      </c>
      <c r="G707" s="23">
        <f>E707/F707*100</f>
        <v>0.4</v>
      </c>
    </row>
    <row r="708" spans="1:7" x14ac:dyDescent="0.3">
      <c r="A708" t="s">
        <v>45</v>
      </c>
      <c r="B708" s="7">
        <v>45903</v>
      </c>
      <c r="C708" t="s">
        <v>88</v>
      </c>
      <c r="D708" s="17">
        <v>10</v>
      </c>
      <c r="E708" s="17">
        <v>42</v>
      </c>
      <c r="F708" s="22">
        <v>250</v>
      </c>
      <c r="G708" s="23">
        <f>E708/F708*100</f>
        <v>16.8</v>
      </c>
    </row>
    <row r="709" spans="1:7" x14ac:dyDescent="0.3">
      <c r="A709" t="s">
        <v>45</v>
      </c>
      <c r="B709" s="7">
        <v>45903</v>
      </c>
      <c r="C709" t="s">
        <v>88</v>
      </c>
      <c r="D709" s="17">
        <v>11</v>
      </c>
      <c r="E709" s="17">
        <v>2</v>
      </c>
      <c r="F709" s="22">
        <v>250</v>
      </c>
      <c r="G709" s="23">
        <f>E709/F709*100</f>
        <v>0.8</v>
      </c>
    </row>
    <row r="710" spans="1:7" x14ac:dyDescent="0.3">
      <c r="A710" t="s">
        <v>45</v>
      </c>
      <c r="B710" s="7">
        <v>45903</v>
      </c>
      <c r="C710" t="s">
        <v>88</v>
      </c>
      <c r="D710" s="17">
        <v>12</v>
      </c>
      <c r="E710" s="17">
        <v>4</v>
      </c>
      <c r="F710" s="22">
        <v>250</v>
      </c>
      <c r="G710" s="23">
        <f>E710/F710*100</f>
        <v>1.6</v>
      </c>
    </row>
    <row r="711" spans="1:7" x14ac:dyDescent="0.3">
      <c r="A711" t="s">
        <v>45</v>
      </c>
      <c r="B711" s="7">
        <v>45903</v>
      </c>
      <c r="C711" t="s">
        <v>88</v>
      </c>
      <c r="D711" s="17">
        <v>13</v>
      </c>
      <c r="E711" s="17">
        <v>6</v>
      </c>
      <c r="F711" s="22">
        <v>250</v>
      </c>
      <c r="G711" s="23">
        <f>E711/F711*100</f>
        <v>2.4</v>
      </c>
    </row>
    <row r="712" spans="1:7" x14ac:dyDescent="0.3">
      <c r="A712" t="s">
        <v>45</v>
      </c>
      <c r="B712" s="7">
        <v>45903</v>
      </c>
      <c r="C712" t="s">
        <v>88</v>
      </c>
      <c r="D712" s="17">
        <v>14</v>
      </c>
      <c r="E712" s="17">
        <v>2</v>
      </c>
      <c r="F712" s="22">
        <v>250</v>
      </c>
      <c r="G712" s="23">
        <f>E712/F712*100</f>
        <v>0.8</v>
      </c>
    </row>
    <row r="713" spans="1:7" x14ac:dyDescent="0.3">
      <c r="A713" t="s">
        <v>45</v>
      </c>
      <c r="B713" s="7">
        <v>45903</v>
      </c>
      <c r="C713" t="s">
        <v>94</v>
      </c>
      <c r="D713" s="17">
        <v>5</v>
      </c>
      <c r="E713" s="17">
        <v>2</v>
      </c>
      <c r="F713" s="22">
        <v>250</v>
      </c>
      <c r="G713" s="23">
        <f>E713/F713*100</f>
        <v>0.8</v>
      </c>
    </row>
    <row r="714" spans="1:7" x14ac:dyDescent="0.3">
      <c r="A714" t="s">
        <v>45</v>
      </c>
      <c r="B714" s="7">
        <v>45903</v>
      </c>
      <c r="C714" t="s">
        <v>94</v>
      </c>
      <c r="D714" s="17">
        <v>7</v>
      </c>
      <c r="E714" s="17">
        <v>2</v>
      </c>
      <c r="F714" s="22">
        <v>250</v>
      </c>
      <c r="G714" s="23">
        <f>E714/F714*100</f>
        <v>0.8</v>
      </c>
    </row>
    <row r="715" spans="1:7" x14ac:dyDescent="0.3">
      <c r="A715" t="s">
        <v>45</v>
      </c>
      <c r="B715" s="7">
        <v>45903</v>
      </c>
      <c r="C715" t="s">
        <v>94</v>
      </c>
      <c r="D715" s="17">
        <v>8</v>
      </c>
      <c r="E715" s="17">
        <v>1</v>
      </c>
      <c r="F715" s="22">
        <v>250</v>
      </c>
      <c r="G715" s="23">
        <f>E715/F715*100</f>
        <v>0.4</v>
      </c>
    </row>
    <row r="716" spans="1:7" x14ac:dyDescent="0.3">
      <c r="A716" t="s">
        <v>45</v>
      </c>
      <c r="B716" s="7">
        <v>45903</v>
      </c>
      <c r="C716" t="s">
        <v>94</v>
      </c>
      <c r="D716" s="17">
        <v>26</v>
      </c>
      <c r="E716" s="17">
        <v>1</v>
      </c>
      <c r="F716" s="22">
        <v>250</v>
      </c>
      <c r="G716" s="23">
        <f>E716/F716*100</f>
        <v>0.4</v>
      </c>
    </row>
    <row r="717" spans="1:7" x14ac:dyDescent="0.3">
      <c r="A717" t="s">
        <v>45</v>
      </c>
      <c r="B717" s="7">
        <v>45903</v>
      </c>
      <c r="C717" t="s">
        <v>94</v>
      </c>
      <c r="D717" s="17">
        <v>28</v>
      </c>
      <c r="E717" s="17">
        <v>2</v>
      </c>
      <c r="F717" s="22">
        <v>250</v>
      </c>
      <c r="G717" s="23">
        <f>E717/F717*100</f>
        <v>0.8</v>
      </c>
    </row>
    <row r="718" spans="1:7" x14ac:dyDescent="0.3">
      <c r="A718" t="s">
        <v>45</v>
      </c>
      <c r="B718" s="7">
        <v>45903</v>
      </c>
      <c r="C718" t="s">
        <v>94</v>
      </c>
      <c r="D718" s="17">
        <v>38</v>
      </c>
      <c r="E718" s="17">
        <v>1</v>
      </c>
      <c r="F718" s="22">
        <v>250</v>
      </c>
      <c r="G718" s="23">
        <f>E718/F718*100</f>
        <v>0.4</v>
      </c>
    </row>
    <row r="719" spans="1:7" x14ac:dyDescent="0.3">
      <c r="A719" t="s">
        <v>45</v>
      </c>
      <c r="B719" s="7">
        <v>45903</v>
      </c>
      <c r="C719" t="s">
        <v>81</v>
      </c>
      <c r="D719" s="17">
        <v>3</v>
      </c>
      <c r="E719" s="17">
        <v>35</v>
      </c>
      <c r="F719" s="22">
        <v>250</v>
      </c>
      <c r="G719" s="23">
        <f>E719/F719*100</f>
        <v>14.000000000000002</v>
      </c>
    </row>
    <row r="720" spans="1:7" x14ac:dyDescent="0.3">
      <c r="A720" t="s">
        <v>45</v>
      </c>
      <c r="B720" s="7">
        <v>45903</v>
      </c>
      <c r="C720" t="s">
        <v>81</v>
      </c>
      <c r="D720" s="17">
        <v>4</v>
      </c>
      <c r="E720" s="17">
        <v>42</v>
      </c>
      <c r="F720" s="22">
        <v>250</v>
      </c>
      <c r="G720" s="23">
        <f>E720/F720*100</f>
        <v>16.8</v>
      </c>
    </row>
    <row r="721" spans="1:7" x14ac:dyDescent="0.3">
      <c r="A721" t="s">
        <v>45</v>
      </c>
      <c r="B721" s="7">
        <v>45903</v>
      </c>
      <c r="C721" t="s">
        <v>81</v>
      </c>
      <c r="D721" s="17">
        <v>5</v>
      </c>
      <c r="E721" s="17">
        <v>17</v>
      </c>
      <c r="F721" s="22">
        <v>250</v>
      </c>
      <c r="G721" s="23">
        <f>E721/F721*100</f>
        <v>6.8000000000000007</v>
      </c>
    </row>
    <row r="722" spans="1:7" x14ac:dyDescent="0.3">
      <c r="A722" t="s">
        <v>45</v>
      </c>
      <c r="B722" s="7">
        <v>45903</v>
      </c>
      <c r="C722" t="s">
        <v>81</v>
      </c>
      <c r="D722" s="17">
        <v>6</v>
      </c>
      <c r="E722" s="17">
        <v>2</v>
      </c>
      <c r="F722" s="22">
        <v>250</v>
      </c>
      <c r="G722" s="23">
        <f>E722/F722*100</f>
        <v>0.8</v>
      </c>
    </row>
    <row r="723" spans="1:7" x14ac:dyDescent="0.3">
      <c r="A723" t="s">
        <v>45</v>
      </c>
      <c r="B723" s="7">
        <v>45903</v>
      </c>
      <c r="C723" t="s">
        <v>81</v>
      </c>
      <c r="D723" s="17">
        <v>9</v>
      </c>
      <c r="E723" s="17">
        <v>3</v>
      </c>
      <c r="F723" s="22">
        <v>250</v>
      </c>
      <c r="G723" s="23">
        <f>E723/F723*100</f>
        <v>1.2</v>
      </c>
    </row>
    <row r="724" spans="1:7" x14ac:dyDescent="0.3">
      <c r="A724" t="s">
        <v>45</v>
      </c>
      <c r="B724" s="7">
        <v>45903</v>
      </c>
      <c r="C724" t="s">
        <v>81</v>
      </c>
      <c r="D724" s="17">
        <v>10</v>
      </c>
      <c r="E724" s="17">
        <v>4</v>
      </c>
      <c r="F724" s="22">
        <v>250</v>
      </c>
      <c r="G724" s="23">
        <f>E724/F724*100</f>
        <v>1.6</v>
      </c>
    </row>
    <row r="725" spans="1:7" x14ac:dyDescent="0.3">
      <c r="A725" t="s">
        <v>45</v>
      </c>
      <c r="B725" s="7">
        <v>45903</v>
      </c>
      <c r="C725" t="s">
        <v>81</v>
      </c>
      <c r="D725" s="17">
        <v>11</v>
      </c>
      <c r="E725" s="17">
        <v>6</v>
      </c>
      <c r="F725" s="22">
        <v>250</v>
      </c>
      <c r="G725" s="23">
        <f>E725/F725*100</f>
        <v>2.4</v>
      </c>
    </row>
    <row r="726" spans="1:7" x14ac:dyDescent="0.3">
      <c r="A726" t="s">
        <v>45</v>
      </c>
      <c r="B726" s="7">
        <v>45903</v>
      </c>
      <c r="C726" t="s">
        <v>81</v>
      </c>
      <c r="D726" s="17">
        <v>12</v>
      </c>
      <c r="E726" s="17">
        <v>4</v>
      </c>
      <c r="F726" s="22">
        <v>250</v>
      </c>
      <c r="G726" s="23">
        <f>E726/F726*100</f>
        <v>1.6</v>
      </c>
    </row>
    <row r="727" spans="1:7" x14ac:dyDescent="0.3">
      <c r="A727" t="s">
        <v>45</v>
      </c>
      <c r="B727" s="7">
        <v>45903</v>
      </c>
      <c r="C727" t="s">
        <v>81</v>
      </c>
      <c r="D727" s="17">
        <v>13</v>
      </c>
      <c r="E727" s="17">
        <v>1</v>
      </c>
      <c r="F727" s="22">
        <v>250</v>
      </c>
      <c r="G727" s="23">
        <f>E727/F727*100</f>
        <v>0.4</v>
      </c>
    </row>
    <row r="728" spans="1:7" x14ac:dyDescent="0.3">
      <c r="A728" t="s">
        <v>45</v>
      </c>
      <c r="B728" s="7">
        <v>45903</v>
      </c>
      <c r="C728" t="s">
        <v>81</v>
      </c>
      <c r="D728" s="17">
        <v>14</v>
      </c>
      <c r="E728" s="17">
        <v>3</v>
      </c>
      <c r="F728" s="22">
        <v>250</v>
      </c>
      <c r="G728" s="23">
        <f>E728/F728*100</f>
        <v>1.2</v>
      </c>
    </row>
    <row r="729" spans="1:7" x14ac:dyDescent="0.3">
      <c r="A729" t="s">
        <v>45</v>
      </c>
      <c r="B729" s="7">
        <v>45903</v>
      </c>
      <c r="C729" t="s">
        <v>81</v>
      </c>
      <c r="D729" s="17">
        <v>15</v>
      </c>
      <c r="E729" s="17">
        <v>1</v>
      </c>
      <c r="F729" s="22">
        <v>250</v>
      </c>
      <c r="G729" s="23">
        <f>E729/F729*100</f>
        <v>0.4</v>
      </c>
    </row>
    <row r="730" spans="1:7" x14ac:dyDescent="0.3">
      <c r="A730" t="s">
        <v>45</v>
      </c>
      <c r="B730" s="7">
        <v>45903</v>
      </c>
      <c r="C730" t="s">
        <v>81</v>
      </c>
      <c r="D730" s="17">
        <v>16</v>
      </c>
      <c r="E730" s="17">
        <v>3</v>
      </c>
      <c r="F730" s="22">
        <v>250</v>
      </c>
      <c r="G730" s="23">
        <f>E730/F730*100</f>
        <v>1.2</v>
      </c>
    </row>
    <row r="731" spans="1:7" x14ac:dyDescent="0.3">
      <c r="A731" t="s">
        <v>45</v>
      </c>
      <c r="B731" s="7">
        <v>45903</v>
      </c>
      <c r="C731" t="s">
        <v>81</v>
      </c>
      <c r="D731" s="17">
        <v>17</v>
      </c>
      <c r="E731" s="17">
        <v>3</v>
      </c>
      <c r="F731" s="22">
        <v>250</v>
      </c>
      <c r="G731" s="23">
        <f>E731/F731*100</f>
        <v>1.2</v>
      </c>
    </row>
    <row r="732" spans="1:7" x14ac:dyDescent="0.3">
      <c r="A732" t="s">
        <v>45</v>
      </c>
      <c r="B732" s="7">
        <v>45903</v>
      </c>
      <c r="C732" t="s">
        <v>81</v>
      </c>
      <c r="D732" s="17">
        <v>18</v>
      </c>
      <c r="E732" s="17">
        <v>3</v>
      </c>
      <c r="F732" s="22">
        <v>250</v>
      </c>
      <c r="G732" s="23">
        <f>E732/F732*100</f>
        <v>1.2</v>
      </c>
    </row>
    <row r="733" spans="1:7" x14ac:dyDescent="0.3">
      <c r="A733" t="s">
        <v>45</v>
      </c>
      <c r="B733" s="7">
        <v>45903</v>
      </c>
      <c r="C733" t="s">
        <v>81</v>
      </c>
      <c r="D733" s="17">
        <v>19</v>
      </c>
      <c r="E733" s="17">
        <v>2</v>
      </c>
      <c r="F733" s="22">
        <v>250</v>
      </c>
      <c r="G733" s="23">
        <f>E733/F733*100</f>
        <v>0.8</v>
      </c>
    </row>
    <row r="734" spans="1:7" x14ac:dyDescent="0.3">
      <c r="A734" t="s">
        <v>45</v>
      </c>
      <c r="B734" s="7">
        <v>45903</v>
      </c>
      <c r="C734" t="s">
        <v>81</v>
      </c>
      <c r="D734" s="17">
        <v>21</v>
      </c>
      <c r="E734" s="17">
        <v>1</v>
      </c>
      <c r="F734" s="22">
        <v>250</v>
      </c>
      <c r="G734" s="23">
        <f>E734/F734*100</f>
        <v>0.4</v>
      </c>
    </row>
    <row r="735" spans="1:7" x14ac:dyDescent="0.3">
      <c r="A735" t="s">
        <v>45</v>
      </c>
      <c r="B735" s="7">
        <v>45903</v>
      </c>
      <c r="C735" t="s">
        <v>81</v>
      </c>
      <c r="D735" s="17">
        <v>26</v>
      </c>
      <c r="E735" s="17">
        <v>1</v>
      </c>
      <c r="F735" s="22">
        <v>250</v>
      </c>
      <c r="G735" s="23">
        <f>E735/F735*100</f>
        <v>0.4</v>
      </c>
    </row>
    <row r="736" spans="1:7" x14ac:dyDescent="0.3">
      <c r="A736" t="s">
        <v>45</v>
      </c>
      <c r="B736" s="7">
        <v>45903</v>
      </c>
      <c r="C736" t="s">
        <v>81</v>
      </c>
      <c r="D736" s="17">
        <v>34</v>
      </c>
      <c r="E736" s="17">
        <v>1</v>
      </c>
      <c r="F736" s="22">
        <v>250</v>
      </c>
      <c r="G736" s="23">
        <f>E736/F736*100</f>
        <v>0.4</v>
      </c>
    </row>
    <row r="737" spans="1:7" x14ac:dyDescent="0.3">
      <c r="A737" t="s">
        <v>45</v>
      </c>
      <c r="B737" s="7">
        <v>45903</v>
      </c>
      <c r="C737" t="s">
        <v>81</v>
      </c>
      <c r="D737" s="17">
        <v>38</v>
      </c>
      <c r="E737" s="17">
        <v>1</v>
      </c>
      <c r="F737" s="22">
        <v>250</v>
      </c>
      <c r="G737" s="23">
        <f>E737/F737*100</f>
        <v>0.4</v>
      </c>
    </row>
    <row r="738" spans="1:7" x14ac:dyDescent="0.3">
      <c r="A738" t="s">
        <v>45</v>
      </c>
      <c r="B738" s="7">
        <v>45903</v>
      </c>
      <c r="C738" t="s">
        <v>81</v>
      </c>
      <c r="D738" s="17">
        <v>47</v>
      </c>
      <c r="E738" s="17">
        <v>1</v>
      </c>
      <c r="F738" s="22">
        <v>250</v>
      </c>
      <c r="G738" s="23">
        <f>E738/F738*100</f>
        <v>0.4</v>
      </c>
    </row>
    <row r="739" spans="1:7" x14ac:dyDescent="0.3">
      <c r="A739" t="s">
        <v>45</v>
      </c>
      <c r="B739" s="7">
        <v>45903</v>
      </c>
      <c r="C739" t="s">
        <v>81</v>
      </c>
      <c r="D739" s="17">
        <v>52</v>
      </c>
      <c r="E739" s="17">
        <v>1</v>
      </c>
      <c r="F739" s="22">
        <v>250</v>
      </c>
      <c r="G739" s="23">
        <f>E739/F739*100</f>
        <v>0.4</v>
      </c>
    </row>
    <row r="740" spans="1:7" x14ac:dyDescent="0.3">
      <c r="A740" t="s">
        <v>45</v>
      </c>
      <c r="B740" s="7">
        <v>45903</v>
      </c>
      <c r="C740" t="s">
        <v>82</v>
      </c>
      <c r="D740" s="17">
        <v>3</v>
      </c>
      <c r="E740" s="17">
        <v>131</v>
      </c>
      <c r="F740" s="22">
        <v>250</v>
      </c>
      <c r="G740" s="23">
        <f>E740/F740*100</f>
        <v>52.400000000000006</v>
      </c>
    </row>
    <row r="741" spans="1:7" x14ac:dyDescent="0.3">
      <c r="A741" t="s">
        <v>45</v>
      </c>
      <c r="B741" s="7">
        <v>45903</v>
      </c>
      <c r="C741" t="s">
        <v>82</v>
      </c>
      <c r="D741" s="17">
        <v>4</v>
      </c>
      <c r="E741" s="17">
        <v>207</v>
      </c>
      <c r="F741" s="22">
        <v>250</v>
      </c>
      <c r="G741" s="23">
        <f>E741/F741*100</f>
        <v>82.8</v>
      </c>
    </row>
    <row r="742" spans="1:7" x14ac:dyDescent="0.3">
      <c r="A742" t="s">
        <v>45</v>
      </c>
      <c r="B742" s="7">
        <v>45903</v>
      </c>
      <c r="C742" t="s">
        <v>82</v>
      </c>
      <c r="D742" s="17">
        <v>5</v>
      </c>
      <c r="E742" s="17">
        <v>26</v>
      </c>
      <c r="F742" s="22">
        <v>250</v>
      </c>
      <c r="G742" s="23">
        <f>E742/F742*100</f>
        <v>10.4</v>
      </c>
    </row>
    <row r="743" spans="1:7" x14ac:dyDescent="0.3">
      <c r="A743" t="s">
        <v>45</v>
      </c>
      <c r="B743" s="7">
        <v>45903</v>
      </c>
      <c r="C743" t="s">
        <v>82</v>
      </c>
      <c r="D743" s="17">
        <v>6</v>
      </c>
      <c r="E743" s="17">
        <v>17</v>
      </c>
      <c r="F743" s="22">
        <v>250</v>
      </c>
      <c r="G743" s="23">
        <f>E743/F743*100</f>
        <v>6.8000000000000007</v>
      </c>
    </row>
    <row r="744" spans="1:7" x14ac:dyDescent="0.3">
      <c r="A744" t="s">
        <v>45</v>
      </c>
      <c r="B744" s="7">
        <v>45903</v>
      </c>
      <c r="C744" t="s">
        <v>82</v>
      </c>
      <c r="D744" s="17">
        <v>7</v>
      </c>
      <c r="E744" s="17">
        <v>7</v>
      </c>
      <c r="F744" s="22">
        <v>250</v>
      </c>
      <c r="G744" s="23">
        <f>E744/F744*100</f>
        <v>2.8000000000000003</v>
      </c>
    </row>
    <row r="745" spans="1:7" x14ac:dyDescent="0.3">
      <c r="A745" t="s">
        <v>45</v>
      </c>
      <c r="B745" s="7">
        <v>45903</v>
      </c>
      <c r="C745" t="s">
        <v>82</v>
      </c>
      <c r="D745" s="17">
        <v>8</v>
      </c>
      <c r="E745" s="17">
        <v>4</v>
      </c>
      <c r="F745" s="22">
        <v>250</v>
      </c>
      <c r="G745" s="23">
        <f>E745/F745*100</f>
        <v>1.6</v>
      </c>
    </row>
    <row r="746" spans="1:7" x14ac:dyDescent="0.3">
      <c r="A746" t="s">
        <v>45</v>
      </c>
      <c r="B746" s="7">
        <v>45903</v>
      </c>
      <c r="C746" t="s">
        <v>82</v>
      </c>
      <c r="D746" s="17">
        <v>9</v>
      </c>
      <c r="E746" s="17">
        <v>16</v>
      </c>
      <c r="F746" s="22">
        <v>250</v>
      </c>
      <c r="G746" s="23">
        <f>E746/F746*100</f>
        <v>6.4</v>
      </c>
    </row>
    <row r="747" spans="1:7" x14ac:dyDescent="0.3">
      <c r="A747" t="s">
        <v>45</v>
      </c>
      <c r="B747" s="7">
        <v>45903</v>
      </c>
      <c r="C747" t="s">
        <v>82</v>
      </c>
      <c r="D747" s="17">
        <v>10</v>
      </c>
      <c r="E747" s="17">
        <v>27</v>
      </c>
      <c r="F747" s="22">
        <v>250</v>
      </c>
      <c r="G747" s="23">
        <f>E747/F747*100</f>
        <v>10.8</v>
      </c>
    </row>
    <row r="748" spans="1:7" x14ac:dyDescent="0.3">
      <c r="A748" t="s">
        <v>45</v>
      </c>
      <c r="B748" s="7">
        <v>45903</v>
      </c>
      <c r="C748" t="s">
        <v>82</v>
      </c>
      <c r="D748" s="17">
        <v>11</v>
      </c>
      <c r="E748" s="17">
        <v>3</v>
      </c>
      <c r="F748" s="22">
        <v>250</v>
      </c>
      <c r="G748" s="23">
        <f>E748/F748*100</f>
        <v>1.2</v>
      </c>
    </row>
    <row r="749" spans="1:7" x14ac:dyDescent="0.3">
      <c r="A749" t="s">
        <v>45</v>
      </c>
      <c r="B749" s="7">
        <v>45903</v>
      </c>
      <c r="C749" t="s">
        <v>82</v>
      </c>
      <c r="D749" s="17">
        <v>12</v>
      </c>
      <c r="E749" s="17">
        <v>3</v>
      </c>
      <c r="F749" s="22">
        <v>250</v>
      </c>
      <c r="G749" s="23">
        <f>E749/F749*100</f>
        <v>1.2</v>
      </c>
    </row>
    <row r="750" spans="1:7" x14ac:dyDescent="0.3">
      <c r="A750" t="s">
        <v>45</v>
      </c>
      <c r="B750" s="7">
        <v>45903</v>
      </c>
      <c r="C750" t="s">
        <v>103</v>
      </c>
      <c r="D750" s="17">
        <v>5</v>
      </c>
      <c r="E750" s="17">
        <v>3</v>
      </c>
      <c r="F750" s="22">
        <v>250</v>
      </c>
      <c r="G750" s="23">
        <f>E750/F750*100</f>
        <v>1.2</v>
      </c>
    </row>
    <row r="751" spans="1:7" x14ac:dyDescent="0.3">
      <c r="A751" t="s">
        <v>45</v>
      </c>
      <c r="B751" s="7">
        <v>45903</v>
      </c>
      <c r="C751" t="s">
        <v>103</v>
      </c>
      <c r="D751" s="17">
        <v>6</v>
      </c>
      <c r="E751" s="17">
        <v>15</v>
      </c>
      <c r="F751" s="22">
        <v>250</v>
      </c>
      <c r="G751" s="23">
        <f>E751/F751*100</f>
        <v>6</v>
      </c>
    </row>
    <row r="752" spans="1:7" x14ac:dyDescent="0.3">
      <c r="A752" t="s">
        <v>45</v>
      </c>
      <c r="B752" s="7">
        <v>45903</v>
      </c>
      <c r="C752" t="s">
        <v>103</v>
      </c>
      <c r="D752" s="17">
        <v>7</v>
      </c>
      <c r="E752" s="17">
        <v>18</v>
      </c>
      <c r="F752" s="22">
        <v>250</v>
      </c>
      <c r="G752" s="23">
        <f>E752/F752*100</f>
        <v>7.1999999999999993</v>
      </c>
    </row>
    <row r="753" spans="1:7" x14ac:dyDescent="0.3">
      <c r="A753" t="s">
        <v>45</v>
      </c>
      <c r="B753" s="7">
        <v>45903</v>
      </c>
      <c r="C753" t="s">
        <v>103</v>
      </c>
      <c r="D753" s="17">
        <v>8</v>
      </c>
      <c r="E753" s="17">
        <v>4</v>
      </c>
      <c r="F753" s="22">
        <v>250</v>
      </c>
      <c r="G753" s="23">
        <f>E753/F753*100</f>
        <v>1.6</v>
      </c>
    </row>
    <row r="754" spans="1:7" x14ac:dyDescent="0.3">
      <c r="A754" t="s">
        <v>45</v>
      </c>
      <c r="B754" s="7">
        <v>45903</v>
      </c>
      <c r="C754" t="s">
        <v>80</v>
      </c>
      <c r="D754" s="17">
        <v>12</v>
      </c>
      <c r="E754" s="17">
        <v>1</v>
      </c>
      <c r="F754" s="22">
        <v>250</v>
      </c>
      <c r="G754" s="23">
        <f>E754/F754*100</f>
        <v>0.4</v>
      </c>
    </row>
    <row r="755" spans="1:7" x14ac:dyDescent="0.3">
      <c r="A755" t="s">
        <v>45</v>
      </c>
      <c r="B755" s="7">
        <v>45903</v>
      </c>
      <c r="C755" t="s">
        <v>85</v>
      </c>
      <c r="D755" s="17">
        <v>11</v>
      </c>
      <c r="E755" s="17">
        <v>1</v>
      </c>
      <c r="F755" s="22">
        <v>250</v>
      </c>
      <c r="G755" s="23">
        <f>E755/F755*100</f>
        <v>0.4</v>
      </c>
    </row>
    <row r="756" spans="1:7" x14ac:dyDescent="0.3">
      <c r="A756" t="s">
        <v>45</v>
      </c>
      <c r="B756" s="7">
        <v>45903</v>
      </c>
      <c r="C756" t="s">
        <v>87</v>
      </c>
      <c r="D756" s="17">
        <v>11</v>
      </c>
      <c r="E756" s="17">
        <v>1</v>
      </c>
      <c r="F756" s="22">
        <v>250</v>
      </c>
      <c r="G756" s="23">
        <f>E756/F756*100</f>
        <v>0.4</v>
      </c>
    </row>
    <row r="757" spans="1:7" x14ac:dyDescent="0.3">
      <c r="A757" t="s">
        <v>45</v>
      </c>
      <c r="B757" s="7">
        <v>45903</v>
      </c>
      <c r="C757" t="s">
        <v>87</v>
      </c>
      <c r="D757" s="17">
        <v>12</v>
      </c>
      <c r="E757" s="17">
        <v>1</v>
      </c>
      <c r="F757" s="22">
        <v>250</v>
      </c>
      <c r="G757" s="23">
        <f>E757/F757*100</f>
        <v>0.4</v>
      </c>
    </row>
    <row r="758" spans="1:7" x14ac:dyDescent="0.3">
      <c r="A758" t="s">
        <v>45</v>
      </c>
      <c r="B758" s="7">
        <v>45903</v>
      </c>
      <c r="C758" t="s">
        <v>87</v>
      </c>
      <c r="D758" s="17">
        <v>15</v>
      </c>
      <c r="E758" s="17">
        <v>3</v>
      </c>
      <c r="F758" s="22">
        <v>250</v>
      </c>
      <c r="G758" s="23">
        <f>E758/F758*100</f>
        <v>1.2</v>
      </c>
    </row>
    <row r="759" spans="1:7" x14ac:dyDescent="0.3">
      <c r="A759" t="s">
        <v>45</v>
      </c>
      <c r="B759" s="7">
        <v>45903</v>
      </c>
      <c r="C759" t="s">
        <v>87</v>
      </c>
      <c r="D759" s="17">
        <v>16</v>
      </c>
      <c r="E759" s="17">
        <v>2</v>
      </c>
      <c r="F759" s="22">
        <v>250</v>
      </c>
      <c r="G759" s="23">
        <f>E759/F759*100</f>
        <v>0.8</v>
      </c>
    </row>
    <row r="760" spans="1:7" x14ac:dyDescent="0.3">
      <c r="A760" t="s">
        <v>45</v>
      </c>
      <c r="B760" s="7">
        <v>45903</v>
      </c>
      <c r="C760" t="s">
        <v>87</v>
      </c>
      <c r="D760" s="17">
        <v>17</v>
      </c>
      <c r="E760" s="17">
        <v>1</v>
      </c>
      <c r="F760" s="22">
        <v>250</v>
      </c>
      <c r="G760" s="23">
        <f>E760/F760*100</f>
        <v>0.4</v>
      </c>
    </row>
    <row r="761" spans="1:7" x14ac:dyDescent="0.3">
      <c r="A761" t="s">
        <v>45</v>
      </c>
      <c r="B761" s="7">
        <v>45903</v>
      </c>
      <c r="C761" t="s">
        <v>87</v>
      </c>
      <c r="D761" s="17">
        <v>18</v>
      </c>
      <c r="E761" s="17">
        <v>3</v>
      </c>
      <c r="F761" s="22">
        <v>250</v>
      </c>
      <c r="G761" s="23">
        <f>E761/F761*100</f>
        <v>1.2</v>
      </c>
    </row>
    <row r="762" spans="1:7" x14ac:dyDescent="0.3">
      <c r="A762" t="s">
        <v>45</v>
      </c>
      <c r="B762" s="7">
        <v>45903</v>
      </c>
      <c r="C762" t="s">
        <v>87</v>
      </c>
      <c r="D762" s="17">
        <v>19</v>
      </c>
      <c r="E762" s="17">
        <v>1</v>
      </c>
      <c r="F762" s="22">
        <v>250</v>
      </c>
      <c r="G762" s="23">
        <f>E762/F762*100</f>
        <v>0.4</v>
      </c>
    </row>
    <row r="763" spans="1:7" x14ac:dyDescent="0.3">
      <c r="A763" t="s">
        <v>45</v>
      </c>
      <c r="B763" s="7">
        <v>45903</v>
      </c>
      <c r="C763" t="s">
        <v>87</v>
      </c>
      <c r="D763" s="17">
        <v>21</v>
      </c>
      <c r="E763" s="17">
        <v>1</v>
      </c>
      <c r="F763" s="22">
        <v>250</v>
      </c>
      <c r="G763" s="23">
        <f>E763/F763*100</f>
        <v>0.4</v>
      </c>
    </row>
    <row r="764" spans="1:7" x14ac:dyDescent="0.3">
      <c r="A764" t="s">
        <v>45</v>
      </c>
      <c r="B764" s="7">
        <v>45903</v>
      </c>
      <c r="C764" t="s">
        <v>87</v>
      </c>
      <c r="D764" s="17">
        <v>22</v>
      </c>
      <c r="E764" s="17">
        <v>1</v>
      </c>
      <c r="F764" s="22">
        <v>250</v>
      </c>
      <c r="G764" s="23">
        <f>E764/F764*100</f>
        <v>0.4</v>
      </c>
    </row>
    <row r="765" spans="1:7" x14ac:dyDescent="0.3">
      <c r="A765" t="s">
        <v>45</v>
      </c>
      <c r="B765" s="7">
        <v>45903</v>
      </c>
      <c r="C765" t="s">
        <v>90</v>
      </c>
      <c r="D765" s="17">
        <v>6</v>
      </c>
      <c r="E765" s="17">
        <v>2</v>
      </c>
      <c r="F765" s="22">
        <v>250</v>
      </c>
      <c r="G765" s="23">
        <f>E765/F765*100</f>
        <v>0.8</v>
      </c>
    </row>
    <row r="766" spans="1:7" ht="15.6" x14ac:dyDescent="0.3">
      <c r="A766" t="s">
        <v>45</v>
      </c>
      <c r="B766" s="7">
        <v>45903</v>
      </c>
      <c r="C766" s="20" t="s">
        <v>90</v>
      </c>
      <c r="D766" s="21">
        <v>7</v>
      </c>
      <c r="E766" s="21">
        <v>1</v>
      </c>
      <c r="F766" s="22">
        <v>250</v>
      </c>
      <c r="G766" s="23">
        <f>E766/F766*100</f>
        <v>0.4</v>
      </c>
    </row>
    <row r="767" spans="1:7" ht="15.6" x14ac:dyDescent="0.3">
      <c r="A767" t="s">
        <v>45</v>
      </c>
      <c r="B767" s="7">
        <v>45903</v>
      </c>
      <c r="C767" s="20" t="s">
        <v>82</v>
      </c>
      <c r="D767" s="21">
        <v>8</v>
      </c>
      <c r="E767" s="17">
        <v>1</v>
      </c>
      <c r="F767" s="22">
        <v>250</v>
      </c>
      <c r="G767" s="23">
        <f>E767/F767*100</f>
        <v>0.4</v>
      </c>
    </row>
    <row r="768" spans="1:7" ht="15.6" x14ac:dyDescent="0.3">
      <c r="A768" t="s">
        <v>45</v>
      </c>
      <c r="B768" s="7">
        <v>45903</v>
      </c>
      <c r="C768" s="20" t="s">
        <v>105</v>
      </c>
      <c r="D768" s="21">
        <v>9</v>
      </c>
      <c r="E768" s="21">
        <v>1</v>
      </c>
      <c r="F768" s="22">
        <v>250</v>
      </c>
      <c r="G768" s="23">
        <f>E768/F768*100</f>
        <v>0.4</v>
      </c>
    </row>
    <row r="769" spans="1:7" ht="15.6" x14ac:dyDescent="0.3">
      <c r="A769" t="s">
        <v>45</v>
      </c>
      <c r="B769" s="7">
        <v>45903</v>
      </c>
      <c r="C769" s="20" t="s">
        <v>105</v>
      </c>
      <c r="D769" s="21">
        <v>10</v>
      </c>
      <c r="E769" s="17">
        <v>1</v>
      </c>
      <c r="F769" s="22">
        <v>250</v>
      </c>
      <c r="G769" s="23">
        <f>E769/F769*100</f>
        <v>0.4</v>
      </c>
    </row>
    <row r="770" spans="1:7" ht="15.6" x14ac:dyDescent="0.3">
      <c r="A770" t="s">
        <v>45</v>
      </c>
      <c r="B770" s="7">
        <v>45903</v>
      </c>
      <c r="C770" s="20" t="s">
        <v>105</v>
      </c>
      <c r="D770" s="21">
        <v>13</v>
      </c>
      <c r="E770" s="17">
        <v>1</v>
      </c>
      <c r="F770" s="22">
        <v>250</v>
      </c>
      <c r="G770" s="23">
        <f>E770/F770*100</f>
        <v>0.4</v>
      </c>
    </row>
    <row r="771" spans="1:7" ht="15.6" x14ac:dyDescent="0.3">
      <c r="A771" t="s">
        <v>45</v>
      </c>
      <c r="B771" s="7">
        <v>45903</v>
      </c>
      <c r="C771" s="20" t="s">
        <v>105</v>
      </c>
      <c r="D771" s="21">
        <v>17</v>
      </c>
      <c r="E771" s="17">
        <v>1</v>
      </c>
      <c r="F771" s="22">
        <v>250</v>
      </c>
      <c r="G771" s="23">
        <f>E771/F771*100</f>
        <v>0.4</v>
      </c>
    </row>
    <row r="772" spans="1:7" x14ac:dyDescent="0.3">
      <c r="A772" t="s">
        <v>47</v>
      </c>
      <c r="B772" s="7">
        <v>45903</v>
      </c>
      <c r="C772" t="s">
        <v>80</v>
      </c>
      <c r="D772" s="17">
        <v>2</v>
      </c>
      <c r="E772" s="17">
        <v>104</v>
      </c>
      <c r="F772" s="22">
        <v>220</v>
      </c>
      <c r="G772" s="23">
        <f>E772/F772*100</f>
        <v>47.272727272727273</v>
      </c>
    </row>
    <row r="773" spans="1:7" x14ac:dyDescent="0.3">
      <c r="A773" t="s">
        <v>47</v>
      </c>
      <c r="B773" s="7">
        <v>45903</v>
      </c>
      <c r="C773" t="s">
        <v>80</v>
      </c>
      <c r="D773" s="17">
        <v>3</v>
      </c>
      <c r="E773" s="17">
        <v>472</v>
      </c>
      <c r="F773" s="22">
        <v>220</v>
      </c>
      <c r="G773" s="23">
        <f>E773/F773*100</f>
        <v>214.54545454545456</v>
      </c>
    </row>
    <row r="774" spans="1:7" x14ac:dyDescent="0.3">
      <c r="A774" t="s">
        <v>47</v>
      </c>
      <c r="B774" s="7">
        <v>45903</v>
      </c>
      <c r="C774" t="s">
        <v>80</v>
      </c>
      <c r="D774" s="17">
        <v>4</v>
      </c>
      <c r="E774" s="17">
        <v>338</v>
      </c>
      <c r="F774" s="22">
        <v>220</v>
      </c>
      <c r="G774" s="23">
        <f>E774/F774*100</f>
        <v>153.63636363636363</v>
      </c>
    </row>
    <row r="775" spans="1:7" x14ac:dyDescent="0.3">
      <c r="A775" t="s">
        <v>47</v>
      </c>
      <c r="B775" s="7">
        <v>45903</v>
      </c>
      <c r="C775" t="s">
        <v>80</v>
      </c>
      <c r="D775" s="17">
        <v>5</v>
      </c>
      <c r="E775" s="17">
        <v>547</v>
      </c>
      <c r="F775" s="22">
        <v>220</v>
      </c>
      <c r="G775" s="23">
        <f>E775/F775*100</f>
        <v>248.63636363636363</v>
      </c>
    </row>
    <row r="776" spans="1:7" x14ac:dyDescent="0.3">
      <c r="A776" t="s">
        <v>47</v>
      </c>
      <c r="B776" s="7">
        <v>45903</v>
      </c>
      <c r="C776" t="s">
        <v>80</v>
      </c>
      <c r="D776" s="17">
        <v>6</v>
      </c>
      <c r="E776" s="17">
        <v>422</v>
      </c>
      <c r="F776" s="22">
        <v>220</v>
      </c>
      <c r="G776" s="23">
        <f>E776/F776*100</f>
        <v>191.81818181818181</v>
      </c>
    </row>
    <row r="777" spans="1:7" x14ac:dyDescent="0.3">
      <c r="A777" t="s">
        <v>47</v>
      </c>
      <c r="B777" s="7">
        <v>45903</v>
      </c>
      <c r="C777" t="s">
        <v>80</v>
      </c>
      <c r="D777" s="17">
        <v>7</v>
      </c>
      <c r="E777" s="17">
        <v>135</v>
      </c>
      <c r="F777" s="22">
        <v>220</v>
      </c>
      <c r="G777" s="23">
        <f>E777/F777*100</f>
        <v>61.363636363636367</v>
      </c>
    </row>
    <row r="778" spans="1:7" x14ac:dyDescent="0.3">
      <c r="A778" t="s">
        <v>47</v>
      </c>
      <c r="B778" s="7">
        <v>45903</v>
      </c>
      <c r="C778" t="s">
        <v>80</v>
      </c>
      <c r="D778" s="17">
        <v>8</v>
      </c>
      <c r="E778" s="17">
        <v>13</v>
      </c>
      <c r="F778" s="22">
        <v>220</v>
      </c>
      <c r="G778" s="23">
        <f>E778/F778*100</f>
        <v>5.9090909090909092</v>
      </c>
    </row>
    <row r="779" spans="1:7" x14ac:dyDescent="0.3">
      <c r="A779" t="s">
        <v>47</v>
      </c>
      <c r="B779" s="7">
        <v>45903</v>
      </c>
      <c r="C779" t="s">
        <v>80</v>
      </c>
      <c r="D779" s="17">
        <v>9</v>
      </c>
      <c r="E779" s="17">
        <v>26</v>
      </c>
      <c r="F779" s="22">
        <v>220</v>
      </c>
      <c r="G779" s="23">
        <f>E779/F779*100</f>
        <v>11.818181818181818</v>
      </c>
    </row>
    <row r="780" spans="1:7" x14ac:dyDescent="0.3">
      <c r="A780" t="s">
        <v>47</v>
      </c>
      <c r="B780" s="7">
        <v>45903</v>
      </c>
      <c r="C780" t="s">
        <v>80</v>
      </c>
      <c r="D780" s="17">
        <v>10</v>
      </c>
      <c r="E780" s="17">
        <v>7</v>
      </c>
      <c r="F780" s="22">
        <v>220</v>
      </c>
      <c r="G780" s="23">
        <f>E780/F780*100</f>
        <v>3.1818181818181817</v>
      </c>
    </row>
    <row r="781" spans="1:7" x14ac:dyDescent="0.3">
      <c r="A781" t="s">
        <v>47</v>
      </c>
      <c r="B781" s="7">
        <v>45903</v>
      </c>
      <c r="C781" t="s">
        <v>80</v>
      </c>
      <c r="D781" s="17">
        <v>12</v>
      </c>
      <c r="E781" s="17">
        <v>2</v>
      </c>
      <c r="F781" s="22">
        <v>220</v>
      </c>
      <c r="G781" s="23">
        <f>E781/F781*100</f>
        <v>0.90909090909090906</v>
      </c>
    </row>
    <row r="782" spans="1:7" x14ac:dyDescent="0.3">
      <c r="A782" t="s">
        <v>47</v>
      </c>
      <c r="B782" s="7">
        <v>45903</v>
      </c>
      <c r="C782" t="s">
        <v>79</v>
      </c>
      <c r="D782" s="17">
        <v>2</v>
      </c>
      <c r="E782" s="17">
        <v>1</v>
      </c>
      <c r="F782" s="22">
        <v>220</v>
      </c>
      <c r="G782" s="23">
        <f>E782/F782*100</f>
        <v>0.45454545454545453</v>
      </c>
    </row>
    <row r="783" spans="1:7" x14ac:dyDescent="0.3">
      <c r="A783" t="s">
        <v>47</v>
      </c>
      <c r="B783" s="7">
        <v>45903</v>
      </c>
      <c r="C783" t="s">
        <v>79</v>
      </c>
      <c r="D783" s="17">
        <v>3</v>
      </c>
      <c r="E783" s="17">
        <v>2</v>
      </c>
      <c r="F783" s="22">
        <v>220</v>
      </c>
      <c r="G783" s="23">
        <f>E783/F783*100</f>
        <v>0.90909090909090906</v>
      </c>
    </row>
    <row r="784" spans="1:7" x14ac:dyDescent="0.3">
      <c r="A784" t="s">
        <v>47</v>
      </c>
      <c r="B784" s="7">
        <v>45903</v>
      </c>
      <c r="C784" t="s">
        <v>79</v>
      </c>
      <c r="D784" s="17">
        <v>4</v>
      </c>
      <c r="E784" s="17">
        <v>51</v>
      </c>
      <c r="F784" s="22">
        <v>220</v>
      </c>
      <c r="G784" s="23">
        <f>E784/F784*100</f>
        <v>23.18181818181818</v>
      </c>
    </row>
    <row r="785" spans="1:7" x14ac:dyDescent="0.3">
      <c r="A785" t="s">
        <v>47</v>
      </c>
      <c r="B785" s="7">
        <v>45903</v>
      </c>
      <c r="C785" t="s">
        <v>79</v>
      </c>
      <c r="D785" s="17">
        <v>5</v>
      </c>
      <c r="E785" s="17">
        <v>221</v>
      </c>
      <c r="F785" s="22">
        <v>220</v>
      </c>
      <c r="G785" s="23">
        <f>E785/F785*100</f>
        <v>100.45454545454547</v>
      </c>
    </row>
    <row r="786" spans="1:7" x14ac:dyDescent="0.3">
      <c r="A786" t="s">
        <v>47</v>
      </c>
      <c r="B786" s="7">
        <v>45903</v>
      </c>
      <c r="C786" t="s">
        <v>79</v>
      </c>
      <c r="D786" s="17">
        <v>6</v>
      </c>
      <c r="E786" s="17">
        <v>425</v>
      </c>
      <c r="F786" s="22">
        <v>220</v>
      </c>
      <c r="G786" s="23">
        <f>E786/F786*100</f>
        <v>193.18181818181819</v>
      </c>
    </row>
    <row r="787" spans="1:7" x14ac:dyDescent="0.3">
      <c r="A787" t="s">
        <v>47</v>
      </c>
      <c r="B787" s="7">
        <v>45903</v>
      </c>
      <c r="C787" t="s">
        <v>79</v>
      </c>
      <c r="D787" s="17">
        <v>7</v>
      </c>
      <c r="E787" s="17">
        <v>259</v>
      </c>
      <c r="F787" s="22">
        <v>220</v>
      </c>
      <c r="G787" s="23">
        <f>E787/F787*100</f>
        <v>117.72727272727272</v>
      </c>
    </row>
    <row r="788" spans="1:7" x14ac:dyDescent="0.3">
      <c r="A788" t="s">
        <v>47</v>
      </c>
      <c r="B788" s="7">
        <v>45903</v>
      </c>
      <c r="C788" t="s">
        <v>79</v>
      </c>
      <c r="D788" s="17">
        <v>8</v>
      </c>
      <c r="E788" s="17">
        <v>427</v>
      </c>
      <c r="F788" s="22">
        <v>220</v>
      </c>
      <c r="G788" s="23">
        <f>E788/F788*100</f>
        <v>194.09090909090909</v>
      </c>
    </row>
    <row r="789" spans="1:7" x14ac:dyDescent="0.3">
      <c r="A789" t="s">
        <v>47</v>
      </c>
      <c r="B789" s="7">
        <v>45903</v>
      </c>
      <c r="C789" t="s">
        <v>79</v>
      </c>
      <c r="D789" s="17">
        <v>9</v>
      </c>
      <c r="E789" s="17">
        <v>265</v>
      </c>
      <c r="F789" s="22">
        <v>220</v>
      </c>
      <c r="G789" s="23">
        <f>E789/F789*100</f>
        <v>120.45454545454545</v>
      </c>
    </row>
    <row r="790" spans="1:7" x14ac:dyDescent="0.3">
      <c r="A790" t="s">
        <v>47</v>
      </c>
      <c r="B790" s="7">
        <v>45903</v>
      </c>
      <c r="C790" t="s">
        <v>79</v>
      </c>
      <c r="D790" s="17">
        <v>10</v>
      </c>
      <c r="E790" s="17">
        <v>138</v>
      </c>
      <c r="F790" s="22">
        <v>220</v>
      </c>
      <c r="G790" s="23">
        <f>E790/F790*100</f>
        <v>62.727272727272734</v>
      </c>
    </row>
    <row r="791" spans="1:7" x14ac:dyDescent="0.3">
      <c r="A791" t="s">
        <v>47</v>
      </c>
      <c r="B791" s="7">
        <v>45903</v>
      </c>
      <c r="C791" t="s">
        <v>79</v>
      </c>
      <c r="D791" s="17">
        <v>11</v>
      </c>
      <c r="E791" s="17">
        <v>38</v>
      </c>
      <c r="F791" s="22">
        <v>220</v>
      </c>
      <c r="G791" s="23">
        <f>E791/F791*100</f>
        <v>17.272727272727273</v>
      </c>
    </row>
    <row r="792" spans="1:7" x14ac:dyDescent="0.3">
      <c r="A792" t="s">
        <v>47</v>
      </c>
      <c r="B792" s="7">
        <v>45903</v>
      </c>
      <c r="C792" t="s">
        <v>79</v>
      </c>
      <c r="D792" s="17">
        <v>12</v>
      </c>
      <c r="E792" s="17">
        <v>8</v>
      </c>
      <c r="F792" s="22">
        <v>220</v>
      </c>
      <c r="G792" s="23">
        <f>E792/F792*100</f>
        <v>3.6363636363636362</v>
      </c>
    </row>
    <row r="793" spans="1:7" x14ac:dyDescent="0.3">
      <c r="A793" t="s">
        <v>47</v>
      </c>
      <c r="B793" s="7">
        <v>45903</v>
      </c>
      <c r="C793" t="s">
        <v>79</v>
      </c>
      <c r="D793" s="17">
        <v>13</v>
      </c>
      <c r="E793" s="17">
        <v>2</v>
      </c>
      <c r="F793" s="22">
        <v>220</v>
      </c>
      <c r="G793" s="23">
        <f>E793/F793*100</f>
        <v>0.90909090909090906</v>
      </c>
    </row>
    <row r="794" spans="1:7" x14ac:dyDescent="0.3">
      <c r="A794" t="s">
        <v>47</v>
      </c>
      <c r="B794" s="7">
        <v>45903</v>
      </c>
      <c r="C794" t="s">
        <v>85</v>
      </c>
      <c r="D794" s="17">
        <v>4</v>
      </c>
      <c r="E794" s="17">
        <v>6</v>
      </c>
      <c r="F794" s="22">
        <v>220</v>
      </c>
      <c r="G794" s="23">
        <f>E794/F794*100</f>
        <v>2.7272727272727271</v>
      </c>
    </row>
    <row r="795" spans="1:7" x14ac:dyDescent="0.3">
      <c r="A795" t="s">
        <v>47</v>
      </c>
      <c r="B795" s="7">
        <v>45903</v>
      </c>
      <c r="C795" t="s">
        <v>85</v>
      </c>
      <c r="D795" s="17">
        <v>5</v>
      </c>
      <c r="E795" s="17">
        <v>8</v>
      </c>
      <c r="F795" s="22">
        <v>220</v>
      </c>
      <c r="G795" s="23">
        <f>E795/F795*100</f>
        <v>3.6363636363636362</v>
      </c>
    </row>
    <row r="796" spans="1:7" x14ac:dyDescent="0.3">
      <c r="A796" t="s">
        <v>47</v>
      </c>
      <c r="B796" s="7">
        <v>45903</v>
      </c>
      <c r="C796" t="s">
        <v>85</v>
      </c>
      <c r="D796" s="17">
        <v>6</v>
      </c>
      <c r="E796" s="17">
        <v>12</v>
      </c>
      <c r="F796" s="22">
        <v>220</v>
      </c>
      <c r="G796" s="23">
        <f>E796/F796*100</f>
        <v>5.4545454545454541</v>
      </c>
    </row>
    <row r="797" spans="1:7" x14ac:dyDescent="0.3">
      <c r="A797" t="s">
        <v>47</v>
      </c>
      <c r="B797" s="7">
        <v>45903</v>
      </c>
      <c r="C797" t="s">
        <v>85</v>
      </c>
      <c r="D797" s="17">
        <v>7</v>
      </c>
      <c r="E797" s="17">
        <v>16</v>
      </c>
      <c r="F797" s="22">
        <v>220</v>
      </c>
      <c r="G797" s="23">
        <f>E797/F797*100</f>
        <v>7.2727272727272725</v>
      </c>
    </row>
    <row r="798" spans="1:7" x14ac:dyDescent="0.3">
      <c r="A798" t="s">
        <v>47</v>
      </c>
      <c r="B798" s="7">
        <v>45903</v>
      </c>
      <c r="C798" t="s">
        <v>85</v>
      </c>
      <c r="D798" s="17">
        <v>8</v>
      </c>
      <c r="E798" s="17">
        <v>26</v>
      </c>
      <c r="F798" s="22">
        <v>220</v>
      </c>
      <c r="G798" s="23">
        <f>E798/F798*100</f>
        <v>11.818181818181818</v>
      </c>
    </row>
    <row r="799" spans="1:7" x14ac:dyDescent="0.3">
      <c r="A799" t="s">
        <v>47</v>
      </c>
      <c r="B799" s="7">
        <v>45903</v>
      </c>
      <c r="C799" t="s">
        <v>85</v>
      </c>
      <c r="D799" s="17">
        <v>9</v>
      </c>
      <c r="E799" s="17">
        <v>6</v>
      </c>
      <c r="F799" s="22">
        <v>220</v>
      </c>
      <c r="G799" s="23">
        <f>E799/F799*100</f>
        <v>2.7272727272727271</v>
      </c>
    </row>
    <row r="800" spans="1:7" x14ac:dyDescent="0.3">
      <c r="A800" t="s">
        <v>47</v>
      </c>
      <c r="B800" s="7">
        <v>45903</v>
      </c>
      <c r="C800" t="s">
        <v>85</v>
      </c>
      <c r="D800" s="17">
        <v>10</v>
      </c>
      <c r="E800" s="17">
        <v>21</v>
      </c>
      <c r="F800" s="22">
        <v>220</v>
      </c>
      <c r="G800" s="23">
        <f>E800/F800*100</f>
        <v>9.5454545454545467</v>
      </c>
    </row>
    <row r="801" spans="1:7" x14ac:dyDescent="0.3">
      <c r="A801" t="s">
        <v>47</v>
      </c>
      <c r="B801" s="7">
        <v>45903</v>
      </c>
      <c r="C801" t="s">
        <v>85</v>
      </c>
      <c r="D801" s="17">
        <v>11</v>
      </c>
      <c r="E801" s="17">
        <v>6</v>
      </c>
      <c r="F801" s="22">
        <v>220</v>
      </c>
      <c r="G801" s="23">
        <f>E801/F801*100</f>
        <v>2.7272727272727271</v>
      </c>
    </row>
    <row r="802" spans="1:7" x14ac:dyDescent="0.3">
      <c r="A802" t="s">
        <v>47</v>
      </c>
      <c r="B802" s="7">
        <v>45903</v>
      </c>
      <c r="C802" t="s">
        <v>85</v>
      </c>
      <c r="D802" s="17">
        <v>12</v>
      </c>
      <c r="E802" s="17">
        <v>4</v>
      </c>
      <c r="F802" s="22">
        <v>220</v>
      </c>
      <c r="G802" s="23">
        <f>E802/F802*100</f>
        <v>1.8181818181818181</v>
      </c>
    </row>
    <row r="803" spans="1:7" x14ac:dyDescent="0.3">
      <c r="A803" t="s">
        <v>47</v>
      </c>
      <c r="B803" s="7">
        <v>45903</v>
      </c>
      <c r="C803" t="s">
        <v>88</v>
      </c>
      <c r="D803" s="17">
        <v>8</v>
      </c>
      <c r="E803" s="17">
        <v>2</v>
      </c>
      <c r="F803" s="22">
        <v>220</v>
      </c>
      <c r="G803" s="23">
        <f>E803/F803*100</f>
        <v>0.90909090909090906</v>
      </c>
    </row>
    <row r="804" spans="1:7" x14ac:dyDescent="0.3">
      <c r="A804" t="s">
        <v>47</v>
      </c>
      <c r="B804" s="7">
        <v>45903</v>
      </c>
      <c r="C804" t="s">
        <v>88</v>
      </c>
      <c r="D804" s="17">
        <v>9</v>
      </c>
      <c r="E804" s="17">
        <v>4</v>
      </c>
      <c r="F804" s="22">
        <v>220</v>
      </c>
      <c r="G804" s="23">
        <f>E804/F804*100</f>
        <v>1.8181818181818181</v>
      </c>
    </row>
    <row r="805" spans="1:7" x14ac:dyDescent="0.3">
      <c r="A805" t="s">
        <v>47</v>
      </c>
      <c r="B805" s="7">
        <v>45903</v>
      </c>
      <c r="C805" t="s">
        <v>88</v>
      </c>
      <c r="D805" s="17">
        <v>10</v>
      </c>
      <c r="E805" s="17">
        <v>6</v>
      </c>
      <c r="F805" s="22">
        <v>220</v>
      </c>
      <c r="G805" s="23">
        <f>E805/F805*100</f>
        <v>2.7272727272727271</v>
      </c>
    </row>
    <row r="806" spans="1:7" x14ac:dyDescent="0.3">
      <c r="A806" t="s">
        <v>47</v>
      </c>
      <c r="B806" s="7">
        <v>45903</v>
      </c>
      <c r="C806" t="s">
        <v>88</v>
      </c>
      <c r="D806" s="17">
        <v>16</v>
      </c>
      <c r="E806" s="17">
        <v>1</v>
      </c>
      <c r="F806" s="22">
        <v>220</v>
      </c>
      <c r="G806" s="23">
        <f>E806/F806*100</f>
        <v>0.45454545454545453</v>
      </c>
    </row>
    <row r="807" spans="1:7" x14ac:dyDescent="0.3">
      <c r="A807" t="s">
        <v>47</v>
      </c>
      <c r="B807" s="7">
        <v>45903</v>
      </c>
      <c r="C807" t="s">
        <v>103</v>
      </c>
      <c r="D807" s="17">
        <v>5</v>
      </c>
      <c r="E807" s="17">
        <v>2</v>
      </c>
      <c r="F807" s="22">
        <v>220</v>
      </c>
      <c r="G807" s="23">
        <f>E807/F807*100</f>
        <v>0.90909090909090906</v>
      </c>
    </row>
    <row r="808" spans="1:7" x14ac:dyDescent="0.3">
      <c r="A808" t="s">
        <v>47</v>
      </c>
      <c r="B808" s="7">
        <v>45903</v>
      </c>
      <c r="C808" t="s">
        <v>103</v>
      </c>
      <c r="D808" s="17">
        <v>6</v>
      </c>
      <c r="E808" s="17">
        <v>11</v>
      </c>
      <c r="F808" s="22">
        <v>220</v>
      </c>
      <c r="G808" s="23">
        <f>E808/F808*100</f>
        <v>5</v>
      </c>
    </row>
    <row r="809" spans="1:7" x14ac:dyDescent="0.3">
      <c r="A809" t="s">
        <v>47</v>
      </c>
      <c r="B809" s="7">
        <v>45903</v>
      </c>
      <c r="C809" t="s">
        <v>103</v>
      </c>
      <c r="D809" s="17">
        <v>7</v>
      </c>
      <c r="E809" s="17">
        <v>20</v>
      </c>
      <c r="F809" s="22">
        <v>220</v>
      </c>
      <c r="G809" s="23">
        <f>E809/F809*100</f>
        <v>9.0909090909090917</v>
      </c>
    </row>
    <row r="810" spans="1:7" x14ac:dyDescent="0.3">
      <c r="A810" t="s">
        <v>47</v>
      </c>
      <c r="B810" s="7">
        <v>45903</v>
      </c>
      <c r="C810" t="s">
        <v>103</v>
      </c>
      <c r="D810" s="17">
        <v>8</v>
      </c>
      <c r="E810" s="17">
        <v>64</v>
      </c>
      <c r="F810" s="22">
        <v>220</v>
      </c>
      <c r="G810" s="23">
        <f>E810/F810*100</f>
        <v>29.09090909090909</v>
      </c>
    </row>
    <row r="811" spans="1:7" x14ac:dyDescent="0.3">
      <c r="A811" t="s">
        <v>47</v>
      </c>
      <c r="B811" s="7">
        <v>45903</v>
      </c>
      <c r="C811" t="s">
        <v>103</v>
      </c>
      <c r="D811" s="17">
        <v>9</v>
      </c>
      <c r="E811" s="17">
        <v>20</v>
      </c>
      <c r="F811" s="22">
        <v>220</v>
      </c>
      <c r="G811" s="23">
        <f>E811/F811*100</f>
        <v>9.0909090909090917</v>
      </c>
    </row>
    <row r="812" spans="1:7" x14ac:dyDescent="0.3">
      <c r="A812" t="s">
        <v>47</v>
      </c>
      <c r="B812" s="7">
        <v>45903</v>
      </c>
      <c r="C812" t="s">
        <v>103</v>
      </c>
      <c r="D812" s="17">
        <v>10</v>
      </c>
      <c r="E812" s="17">
        <v>15</v>
      </c>
      <c r="F812" s="22">
        <v>220</v>
      </c>
      <c r="G812" s="23">
        <f>E812/F812*100</f>
        <v>6.8181818181818175</v>
      </c>
    </row>
    <row r="813" spans="1:7" x14ac:dyDescent="0.3">
      <c r="A813" t="s">
        <v>47</v>
      </c>
      <c r="B813" s="7">
        <v>45903</v>
      </c>
      <c r="C813" t="s">
        <v>103</v>
      </c>
      <c r="D813" s="17">
        <v>11</v>
      </c>
      <c r="E813" s="17">
        <v>1</v>
      </c>
      <c r="F813" s="22">
        <v>220</v>
      </c>
      <c r="G813" s="23">
        <f>E813/F813*100</f>
        <v>0.45454545454545453</v>
      </c>
    </row>
    <row r="814" spans="1:7" x14ac:dyDescent="0.3">
      <c r="A814" t="s">
        <v>47</v>
      </c>
      <c r="B814" s="7">
        <v>45903</v>
      </c>
      <c r="C814" t="s">
        <v>103</v>
      </c>
      <c r="D814" s="17">
        <v>12</v>
      </c>
      <c r="E814" s="17">
        <v>1</v>
      </c>
      <c r="F814" s="22">
        <v>220</v>
      </c>
      <c r="G814" s="23">
        <f>E814/F814*100</f>
        <v>0.45454545454545453</v>
      </c>
    </row>
    <row r="815" spans="1:7" x14ac:dyDescent="0.3">
      <c r="A815" t="s">
        <v>47</v>
      </c>
      <c r="B815" s="7">
        <v>45903</v>
      </c>
      <c r="C815" t="s">
        <v>103</v>
      </c>
      <c r="D815" s="17">
        <v>16</v>
      </c>
      <c r="E815" s="17">
        <v>2</v>
      </c>
      <c r="F815" s="22">
        <v>220</v>
      </c>
      <c r="G815" s="23">
        <f>E815/F815*100</f>
        <v>0.90909090909090906</v>
      </c>
    </row>
    <row r="816" spans="1:7" x14ac:dyDescent="0.3">
      <c r="A816" t="s">
        <v>47</v>
      </c>
      <c r="B816" s="7">
        <v>45903</v>
      </c>
      <c r="C816" t="s">
        <v>94</v>
      </c>
      <c r="D816" s="17">
        <v>5</v>
      </c>
      <c r="E816" s="17">
        <v>2</v>
      </c>
      <c r="F816" s="22">
        <v>220</v>
      </c>
      <c r="G816" s="23">
        <f>E816/F816*100</f>
        <v>0.90909090909090906</v>
      </c>
    </row>
    <row r="817" spans="1:7" x14ac:dyDescent="0.3">
      <c r="A817" t="s">
        <v>47</v>
      </c>
      <c r="B817" s="7">
        <v>45903</v>
      </c>
      <c r="C817" t="s">
        <v>94</v>
      </c>
      <c r="D817" s="17">
        <v>6</v>
      </c>
      <c r="E817" s="17">
        <v>2</v>
      </c>
      <c r="F817" s="22">
        <v>220</v>
      </c>
      <c r="G817" s="23">
        <f>E817/F817*100</f>
        <v>0.90909090909090906</v>
      </c>
    </row>
    <row r="818" spans="1:7" x14ac:dyDescent="0.3">
      <c r="A818" t="s">
        <v>47</v>
      </c>
      <c r="B818" s="7">
        <v>45903</v>
      </c>
      <c r="C818" t="s">
        <v>94</v>
      </c>
      <c r="D818" s="17">
        <v>7</v>
      </c>
      <c r="E818" s="17">
        <v>4</v>
      </c>
      <c r="F818" s="22">
        <v>220</v>
      </c>
      <c r="G818" s="23">
        <f>E818/F818*100</f>
        <v>1.8181818181818181</v>
      </c>
    </row>
    <row r="819" spans="1:7" x14ac:dyDescent="0.3">
      <c r="A819" t="s">
        <v>47</v>
      </c>
      <c r="B819" s="7">
        <v>45903</v>
      </c>
      <c r="C819" t="s">
        <v>94</v>
      </c>
      <c r="D819" s="17">
        <v>8</v>
      </c>
      <c r="E819" s="17">
        <v>18</v>
      </c>
      <c r="F819" s="22">
        <v>220</v>
      </c>
      <c r="G819" s="23">
        <f>E819/F819*100</f>
        <v>8.1818181818181817</v>
      </c>
    </row>
    <row r="820" spans="1:7" x14ac:dyDescent="0.3">
      <c r="A820" t="s">
        <v>47</v>
      </c>
      <c r="B820" s="7">
        <v>45903</v>
      </c>
      <c r="C820" t="s">
        <v>94</v>
      </c>
      <c r="D820" s="17">
        <v>9</v>
      </c>
      <c r="E820" s="17">
        <v>16</v>
      </c>
      <c r="F820" s="22">
        <v>220</v>
      </c>
      <c r="G820" s="23">
        <f>E820/F820*100</f>
        <v>7.2727272727272725</v>
      </c>
    </row>
    <row r="821" spans="1:7" x14ac:dyDescent="0.3">
      <c r="A821" t="s">
        <v>47</v>
      </c>
      <c r="B821" s="7">
        <v>45903</v>
      </c>
      <c r="C821" t="s">
        <v>94</v>
      </c>
      <c r="D821" s="17">
        <v>10</v>
      </c>
      <c r="E821" s="17">
        <v>27</v>
      </c>
      <c r="F821" s="22">
        <v>220</v>
      </c>
      <c r="G821" s="23">
        <f>E821/F821*100</f>
        <v>12.272727272727273</v>
      </c>
    </row>
    <row r="822" spans="1:7" x14ac:dyDescent="0.3">
      <c r="A822" t="s">
        <v>47</v>
      </c>
      <c r="B822" s="7">
        <v>45903</v>
      </c>
      <c r="C822" t="s">
        <v>94</v>
      </c>
      <c r="D822" s="17">
        <v>11</v>
      </c>
      <c r="E822" s="17">
        <v>8</v>
      </c>
      <c r="F822" s="22">
        <v>220</v>
      </c>
      <c r="G822" s="23">
        <f>E822/F822*100</f>
        <v>3.6363636363636362</v>
      </c>
    </row>
    <row r="823" spans="1:7" x14ac:dyDescent="0.3">
      <c r="A823" t="s">
        <v>47</v>
      </c>
      <c r="B823" s="7">
        <v>45903</v>
      </c>
      <c r="C823" t="s">
        <v>94</v>
      </c>
      <c r="D823" s="17">
        <v>12</v>
      </c>
      <c r="E823" s="17">
        <v>10</v>
      </c>
      <c r="F823" s="22">
        <v>220</v>
      </c>
      <c r="G823" s="23">
        <f>E823/F823*100</f>
        <v>4.5454545454545459</v>
      </c>
    </row>
    <row r="824" spans="1:7" x14ac:dyDescent="0.3">
      <c r="A824" t="s">
        <v>47</v>
      </c>
      <c r="B824" s="7">
        <v>45903</v>
      </c>
      <c r="C824" t="s">
        <v>94</v>
      </c>
      <c r="D824" s="17">
        <v>13</v>
      </c>
      <c r="E824" s="17">
        <v>2</v>
      </c>
      <c r="F824" s="22">
        <v>220</v>
      </c>
      <c r="G824" s="23">
        <f>E824/F824*100</f>
        <v>0.90909090909090906</v>
      </c>
    </row>
    <row r="825" spans="1:7" x14ac:dyDescent="0.3">
      <c r="A825" t="s">
        <v>47</v>
      </c>
      <c r="B825" s="7">
        <v>45903</v>
      </c>
      <c r="C825" t="s">
        <v>94</v>
      </c>
      <c r="D825" s="17">
        <v>14</v>
      </c>
      <c r="E825" s="17">
        <v>1</v>
      </c>
      <c r="F825" s="22">
        <v>220</v>
      </c>
      <c r="G825" s="23">
        <f>E825/F825*100</f>
        <v>0.45454545454545453</v>
      </c>
    </row>
    <row r="826" spans="1:7" x14ac:dyDescent="0.3">
      <c r="A826" t="s">
        <v>47</v>
      </c>
      <c r="B826" s="7">
        <v>45903</v>
      </c>
      <c r="C826" t="s">
        <v>94</v>
      </c>
      <c r="D826" s="17">
        <v>15</v>
      </c>
      <c r="E826" s="17">
        <v>4</v>
      </c>
      <c r="F826" s="22">
        <v>220</v>
      </c>
      <c r="G826" s="23">
        <f>E826/F826*100</f>
        <v>1.8181818181818181</v>
      </c>
    </row>
    <row r="827" spans="1:7" x14ac:dyDescent="0.3">
      <c r="A827" t="s">
        <v>47</v>
      </c>
      <c r="B827" s="7">
        <v>45903</v>
      </c>
      <c r="C827" t="s">
        <v>94</v>
      </c>
      <c r="D827" s="17">
        <v>17</v>
      </c>
      <c r="E827" s="17">
        <v>1</v>
      </c>
      <c r="F827" s="22">
        <v>220</v>
      </c>
      <c r="G827" s="23">
        <f>E827/F827*100</f>
        <v>0.45454545454545453</v>
      </c>
    </row>
    <row r="828" spans="1:7" x14ac:dyDescent="0.3">
      <c r="A828" t="s">
        <v>47</v>
      </c>
      <c r="B828" s="7">
        <v>45903</v>
      </c>
      <c r="C828" t="s">
        <v>94</v>
      </c>
      <c r="D828" s="17">
        <v>18</v>
      </c>
      <c r="E828" s="17">
        <v>4</v>
      </c>
      <c r="F828" s="22">
        <v>220</v>
      </c>
      <c r="G828" s="23">
        <f>E828/F828*100</f>
        <v>1.8181818181818181</v>
      </c>
    </row>
    <row r="829" spans="1:7" x14ac:dyDescent="0.3">
      <c r="A829" t="s">
        <v>47</v>
      </c>
      <c r="B829" s="7">
        <v>45903</v>
      </c>
      <c r="C829" t="s">
        <v>94</v>
      </c>
      <c r="D829" s="17">
        <v>19</v>
      </c>
      <c r="E829" s="17">
        <v>4</v>
      </c>
      <c r="F829" s="22">
        <v>220</v>
      </c>
      <c r="G829" s="23">
        <f>E829/F829*100</f>
        <v>1.8181818181818181</v>
      </c>
    </row>
    <row r="830" spans="1:7" x14ac:dyDescent="0.3">
      <c r="A830" t="s">
        <v>47</v>
      </c>
      <c r="B830" s="7">
        <v>45903</v>
      </c>
      <c r="C830" t="s">
        <v>94</v>
      </c>
      <c r="D830" s="17">
        <v>22</v>
      </c>
      <c r="E830" s="17">
        <v>1</v>
      </c>
      <c r="F830" s="22">
        <v>220</v>
      </c>
      <c r="G830" s="23">
        <f>E830/F830*100</f>
        <v>0.45454545454545453</v>
      </c>
    </row>
    <row r="831" spans="1:7" x14ac:dyDescent="0.3">
      <c r="A831" t="s">
        <v>47</v>
      </c>
      <c r="B831" s="7">
        <v>45903</v>
      </c>
      <c r="C831" t="s">
        <v>94</v>
      </c>
      <c r="D831" s="17">
        <v>23</v>
      </c>
      <c r="E831" s="17">
        <v>1</v>
      </c>
      <c r="F831" s="22">
        <v>220</v>
      </c>
      <c r="G831" s="23">
        <f>E831/F831*100</f>
        <v>0.45454545454545453</v>
      </c>
    </row>
    <row r="832" spans="1:7" x14ac:dyDescent="0.3">
      <c r="A832" t="s">
        <v>47</v>
      </c>
      <c r="B832" s="7">
        <v>45903</v>
      </c>
      <c r="C832" t="s">
        <v>94</v>
      </c>
      <c r="D832" s="17">
        <v>25</v>
      </c>
      <c r="E832" s="17">
        <v>4</v>
      </c>
      <c r="F832" s="22">
        <v>220</v>
      </c>
      <c r="G832" s="23">
        <f>E832/F832*100</f>
        <v>1.8181818181818181</v>
      </c>
    </row>
    <row r="833" spans="1:7" x14ac:dyDescent="0.3">
      <c r="A833" t="s">
        <v>47</v>
      </c>
      <c r="B833" s="7">
        <v>45903</v>
      </c>
      <c r="C833" t="s">
        <v>94</v>
      </c>
      <c r="D833" s="17">
        <v>26</v>
      </c>
      <c r="E833" s="17">
        <v>1</v>
      </c>
      <c r="F833" s="22">
        <v>220</v>
      </c>
      <c r="G833" s="23">
        <f>E833/F833*100</f>
        <v>0.45454545454545453</v>
      </c>
    </row>
    <row r="834" spans="1:7" x14ac:dyDescent="0.3">
      <c r="A834" t="s">
        <v>47</v>
      </c>
      <c r="B834" s="7">
        <v>45903</v>
      </c>
      <c r="C834" t="s">
        <v>94</v>
      </c>
      <c r="D834" s="17">
        <v>27</v>
      </c>
      <c r="E834" s="17">
        <v>1</v>
      </c>
      <c r="F834" s="22">
        <v>220</v>
      </c>
      <c r="G834" s="23">
        <f>E834/F834*100</f>
        <v>0.45454545454545453</v>
      </c>
    </row>
    <row r="835" spans="1:7" x14ac:dyDescent="0.3">
      <c r="A835" t="s">
        <v>47</v>
      </c>
      <c r="B835" s="7">
        <v>45903</v>
      </c>
      <c r="C835" t="s">
        <v>94</v>
      </c>
      <c r="D835" s="17">
        <v>29</v>
      </c>
      <c r="E835" s="17">
        <v>1</v>
      </c>
      <c r="F835" s="22">
        <v>220</v>
      </c>
      <c r="G835" s="23">
        <f>E835/F835*100</f>
        <v>0.45454545454545453</v>
      </c>
    </row>
    <row r="836" spans="1:7" x14ac:dyDescent="0.3">
      <c r="A836" t="s">
        <v>47</v>
      </c>
      <c r="B836" s="7">
        <v>45903</v>
      </c>
      <c r="C836" t="s">
        <v>94</v>
      </c>
      <c r="D836" s="17">
        <v>30</v>
      </c>
      <c r="E836" s="17">
        <v>2</v>
      </c>
      <c r="F836" s="22">
        <v>220</v>
      </c>
      <c r="G836" s="23">
        <f>E836/F836*100</f>
        <v>0.90909090909090906</v>
      </c>
    </row>
    <row r="837" spans="1:7" x14ac:dyDescent="0.3">
      <c r="A837" t="s">
        <v>47</v>
      </c>
      <c r="B837" s="7">
        <v>45903</v>
      </c>
      <c r="C837" t="s">
        <v>94</v>
      </c>
      <c r="D837" s="17">
        <v>33</v>
      </c>
      <c r="E837" s="17">
        <v>2</v>
      </c>
      <c r="F837" s="22">
        <v>220</v>
      </c>
      <c r="G837" s="23">
        <f>E837/F837*100</f>
        <v>0.90909090909090906</v>
      </c>
    </row>
    <row r="838" spans="1:7" x14ac:dyDescent="0.3">
      <c r="A838" t="s">
        <v>47</v>
      </c>
      <c r="B838" s="7">
        <v>45903</v>
      </c>
      <c r="C838" t="s">
        <v>94</v>
      </c>
      <c r="D838" s="17">
        <v>34</v>
      </c>
      <c r="E838" s="17">
        <v>1</v>
      </c>
      <c r="F838" s="22">
        <v>220</v>
      </c>
      <c r="G838" s="23">
        <f>E838/F838*100</f>
        <v>0.45454545454545453</v>
      </c>
    </row>
    <row r="839" spans="1:7" x14ac:dyDescent="0.3">
      <c r="A839" t="s">
        <v>47</v>
      </c>
      <c r="B839" s="7">
        <v>45903</v>
      </c>
      <c r="C839" t="s">
        <v>94</v>
      </c>
      <c r="D839" s="17">
        <v>39</v>
      </c>
      <c r="E839" s="17">
        <v>1</v>
      </c>
      <c r="F839" s="22">
        <v>220</v>
      </c>
      <c r="G839" s="23">
        <f>E839/F839*100</f>
        <v>0.45454545454545453</v>
      </c>
    </row>
    <row r="840" spans="1:7" x14ac:dyDescent="0.3">
      <c r="A840" t="s">
        <v>47</v>
      </c>
      <c r="B840" s="7">
        <v>45903</v>
      </c>
      <c r="C840" t="s">
        <v>91</v>
      </c>
      <c r="D840" s="17">
        <v>3</v>
      </c>
      <c r="E840" s="17">
        <v>273</v>
      </c>
      <c r="F840" s="22">
        <v>220</v>
      </c>
      <c r="G840" s="23">
        <f>E840/F840*100</f>
        <v>124.09090909090909</v>
      </c>
    </row>
    <row r="841" spans="1:7" x14ac:dyDescent="0.3">
      <c r="A841" t="s">
        <v>47</v>
      </c>
      <c r="B841" s="7">
        <v>45903</v>
      </c>
      <c r="C841" t="s">
        <v>91</v>
      </c>
      <c r="D841" s="17">
        <v>4</v>
      </c>
      <c r="E841" s="17">
        <v>847</v>
      </c>
      <c r="F841" s="22">
        <v>220</v>
      </c>
      <c r="G841" s="23">
        <f>E841/F841*100</f>
        <v>385</v>
      </c>
    </row>
    <row r="842" spans="1:7" x14ac:dyDescent="0.3">
      <c r="A842" t="s">
        <v>47</v>
      </c>
      <c r="B842" s="7">
        <v>45903</v>
      </c>
      <c r="C842" t="s">
        <v>91</v>
      </c>
      <c r="D842" s="17">
        <v>5</v>
      </c>
      <c r="E842" s="17">
        <v>34</v>
      </c>
      <c r="F842" s="22">
        <v>220</v>
      </c>
      <c r="G842" s="23">
        <f>E842/F842*100</f>
        <v>15.454545454545453</v>
      </c>
    </row>
    <row r="843" spans="1:7" x14ac:dyDescent="0.3">
      <c r="A843" t="s">
        <v>47</v>
      </c>
      <c r="B843" s="7">
        <v>45903</v>
      </c>
      <c r="C843" t="s">
        <v>91</v>
      </c>
      <c r="D843" s="17">
        <v>6</v>
      </c>
      <c r="E843" s="17">
        <v>4</v>
      </c>
      <c r="F843" s="22">
        <v>220</v>
      </c>
      <c r="G843" s="23">
        <f>E843/F843*100</f>
        <v>1.8181818181818181</v>
      </c>
    </row>
    <row r="844" spans="1:7" x14ac:dyDescent="0.3">
      <c r="A844" t="s">
        <v>47</v>
      </c>
      <c r="B844" s="7">
        <v>45903</v>
      </c>
      <c r="C844" t="s">
        <v>81</v>
      </c>
      <c r="D844" s="17">
        <v>3</v>
      </c>
      <c r="E844" s="17">
        <v>4</v>
      </c>
      <c r="F844" s="22">
        <v>220</v>
      </c>
      <c r="G844" s="23">
        <f>E844/F844*100</f>
        <v>1.8181818181818181</v>
      </c>
    </row>
    <row r="845" spans="1:7" x14ac:dyDescent="0.3">
      <c r="A845" t="s">
        <v>47</v>
      </c>
      <c r="B845" s="7">
        <v>45903</v>
      </c>
      <c r="C845" t="s">
        <v>81</v>
      </c>
      <c r="D845" s="17">
        <v>4</v>
      </c>
      <c r="E845" s="17">
        <v>6</v>
      </c>
      <c r="F845" s="22">
        <v>220</v>
      </c>
      <c r="G845" s="23">
        <f>E845/F845*100</f>
        <v>2.7272727272727271</v>
      </c>
    </row>
    <row r="846" spans="1:7" x14ac:dyDescent="0.3">
      <c r="A846" t="s">
        <v>47</v>
      </c>
      <c r="B846" s="7">
        <v>45903</v>
      </c>
      <c r="C846" t="s">
        <v>81</v>
      </c>
      <c r="D846" s="17">
        <v>5</v>
      </c>
      <c r="E846" s="17">
        <v>2</v>
      </c>
      <c r="F846" s="22">
        <v>220</v>
      </c>
      <c r="G846" s="23">
        <f>E846/F846*100</f>
        <v>0.90909090909090906</v>
      </c>
    </row>
    <row r="847" spans="1:7" x14ac:dyDescent="0.3">
      <c r="A847" t="s">
        <v>47</v>
      </c>
      <c r="B847" s="7">
        <v>45903</v>
      </c>
      <c r="C847" t="s">
        <v>81</v>
      </c>
      <c r="D847" s="17">
        <v>10</v>
      </c>
      <c r="E847" s="17">
        <v>2</v>
      </c>
      <c r="F847" s="22">
        <v>220</v>
      </c>
      <c r="G847" s="23">
        <f>E847/F847*100</f>
        <v>0.90909090909090906</v>
      </c>
    </row>
    <row r="848" spans="1:7" x14ac:dyDescent="0.3">
      <c r="A848" t="s">
        <v>47</v>
      </c>
      <c r="B848" s="7">
        <v>45903</v>
      </c>
      <c r="C848" t="s">
        <v>100</v>
      </c>
      <c r="E848" s="17">
        <v>36</v>
      </c>
      <c r="F848" s="22">
        <v>220</v>
      </c>
      <c r="G848" s="23">
        <f>E848/F848*100</f>
        <v>16.363636363636363</v>
      </c>
    </row>
    <row r="849" spans="1:7" x14ac:dyDescent="0.3">
      <c r="A849" t="s">
        <v>47</v>
      </c>
      <c r="B849" s="7">
        <v>45903</v>
      </c>
      <c r="C849" t="s">
        <v>82</v>
      </c>
      <c r="D849" s="17">
        <v>5</v>
      </c>
      <c r="E849" s="17">
        <v>3</v>
      </c>
      <c r="F849" s="22">
        <v>220</v>
      </c>
      <c r="G849" s="23">
        <f>E849/F849*100</f>
        <v>1.3636363636363635</v>
      </c>
    </row>
    <row r="850" spans="1:7" x14ac:dyDescent="0.3">
      <c r="A850" t="s">
        <v>47</v>
      </c>
      <c r="B850" s="7">
        <v>45903</v>
      </c>
      <c r="C850" t="s">
        <v>82</v>
      </c>
      <c r="D850" s="17">
        <v>8</v>
      </c>
      <c r="E850" s="17">
        <v>2</v>
      </c>
      <c r="F850" s="22">
        <v>220</v>
      </c>
      <c r="G850" s="23">
        <f>E850/F850*100</f>
        <v>0.90909090909090906</v>
      </c>
    </row>
    <row r="851" spans="1:7" x14ac:dyDescent="0.3">
      <c r="A851" t="s">
        <v>47</v>
      </c>
      <c r="B851" s="7">
        <v>45903</v>
      </c>
      <c r="C851" t="s">
        <v>82</v>
      </c>
      <c r="D851" s="17">
        <v>10</v>
      </c>
      <c r="E851" s="17">
        <v>2</v>
      </c>
      <c r="F851" s="22">
        <v>220</v>
      </c>
      <c r="G851" s="23">
        <f>E851/F851*100</f>
        <v>0.90909090909090906</v>
      </c>
    </row>
    <row r="852" spans="1:7" x14ac:dyDescent="0.3">
      <c r="A852" t="s">
        <v>47</v>
      </c>
      <c r="B852" s="7">
        <v>45903</v>
      </c>
      <c r="C852" t="s">
        <v>105</v>
      </c>
      <c r="D852" s="17">
        <v>12</v>
      </c>
      <c r="E852" s="17">
        <v>4</v>
      </c>
      <c r="F852" s="22">
        <v>220</v>
      </c>
      <c r="G852" s="23">
        <f>E852/F852*100</f>
        <v>1.8181818181818181</v>
      </c>
    </row>
    <row r="853" spans="1:7" x14ac:dyDescent="0.3">
      <c r="A853" t="s">
        <v>47</v>
      </c>
      <c r="B853" s="7">
        <v>45903</v>
      </c>
      <c r="C853" t="s">
        <v>101</v>
      </c>
      <c r="D853" s="17">
        <v>13</v>
      </c>
      <c r="E853" s="17">
        <v>2</v>
      </c>
      <c r="F853" s="22">
        <v>220</v>
      </c>
      <c r="G853" s="23">
        <f>E853/F853*100</f>
        <v>0.90909090909090906</v>
      </c>
    </row>
    <row r="854" spans="1:7" x14ac:dyDescent="0.3">
      <c r="A854" t="s">
        <v>47</v>
      </c>
      <c r="B854" s="7">
        <v>45903</v>
      </c>
      <c r="C854" t="s">
        <v>101</v>
      </c>
      <c r="D854" s="17">
        <v>15</v>
      </c>
      <c r="E854" s="17">
        <v>1</v>
      </c>
      <c r="F854" s="22">
        <v>220</v>
      </c>
      <c r="G854" s="23">
        <f>E854/F854*100</f>
        <v>0.45454545454545453</v>
      </c>
    </row>
    <row r="855" spans="1:7" x14ac:dyDescent="0.3">
      <c r="A855" t="s">
        <v>47</v>
      </c>
      <c r="B855" s="7">
        <v>45903</v>
      </c>
      <c r="C855" t="s">
        <v>104</v>
      </c>
      <c r="D855" s="17">
        <v>40</v>
      </c>
      <c r="E855" s="17">
        <v>1</v>
      </c>
      <c r="F855" s="22">
        <v>220</v>
      </c>
      <c r="G855" s="23">
        <f>E855/F855*100</f>
        <v>0.45454545454545453</v>
      </c>
    </row>
    <row r="856" spans="1:7" x14ac:dyDescent="0.3">
      <c r="A856" t="s">
        <v>47</v>
      </c>
      <c r="B856" s="7">
        <v>45903</v>
      </c>
      <c r="C856" t="s">
        <v>101</v>
      </c>
      <c r="D856" s="17">
        <v>15</v>
      </c>
      <c r="E856" s="17">
        <v>3</v>
      </c>
      <c r="F856" s="22">
        <v>220</v>
      </c>
      <c r="G856" s="23">
        <f>E856/F856*100</f>
        <v>1.3636363636363635</v>
      </c>
    </row>
    <row r="857" spans="1:7" x14ac:dyDescent="0.3">
      <c r="A857" t="s">
        <v>47</v>
      </c>
      <c r="B857" s="7">
        <v>45903</v>
      </c>
      <c r="C857" t="s">
        <v>101</v>
      </c>
      <c r="D857" s="17">
        <v>16</v>
      </c>
      <c r="E857" s="17">
        <v>1</v>
      </c>
      <c r="F857" s="22">
        <v>220</v>
      </c>
      <c r="G857" s="23">
        <f>E857/F857*100</f>
        <v>0.45454545454545453</v>
      </c>
    </row>
    <row r="858" spans="1:7" x14ac:dyDescent="0.3">
      <c r="A858" t="s">
        <v>47</v>
      </c>
      <c r="B858" s="7">
        <v>45903</v>
      </c>
      <c r="C858" t="s">
        <v>101</v>
      </c>
      <c r="D858" s="17">
        <v>35</v>
      </c>
      <c r="E858" s="17">
        <v>1</v>
      </c>
      <c r="F858" s="22">
        <v>220</v>
      </c>
      <c r="G858" s="23">
        <f>E858/F858*100</f>
        <v>0.45454545454545453</v>
      </c>
    </row>
    <row r="859" spans="1:7" x14ac:dyDescent="0.3">
      <c r="A859" t="s">
        <v>47</v>
      </c>
      <c r="B859" s="7">
        <v>45903</v>
      </c>
      <c r="C859" t="s">
        <v>87</v>
      </c>
      <c r="D859" s="17">
        <v>11</v>
      </c>
      <c r="E859" s="17">
        <v>1</v>
      </c>
      <c r="F859" s="22">
        <v>220</v>
      </c>
      <c r="G859" s="23">
        <f>E859/F859*100</f>
        <v>0.45454545454545453</v>
      </c>
    </row>
    <row r="860" spans="1:7" x14ac:dyDescent="0.3">
      <c r="A860" t="s">
        <v>49</v>
      </c>
      <c r="B860" s="7">
        <v>45904</v>
      </c>
      <c r="C860" t="s">
        <v>91</v>
      </c>
      <c r="D860" s="17">
        <v>1</v>
      </c>
      <c r="E860" s="17">
        <v>17</v>
      </c>
      <c r="F860" s="22">
        <v>250</v>
      </c>
      <c r="G860" s="23">
        <f>E860/F860*100</f>
        <v>6.8000000000000007</v>
      </c>
    </row>
    <row r="861" spans="1:7" x14ac:dyDescent="0.3">
      <c r="A861" t="s">
        <v>49</v>
      </c>
      <c r="B861" s="7">
        <v>45904</v>
      </c>
      <c r="C861" t="s">
        <v>91</v>
      </c>
      <c r="D861" s="17">
        <v>2</v>
      </c>
      <c r="E861" s="17">
        <v>2</v>
      </c>
      <c r="F861" s="22">
        <v>250</v>
      </c>
      <c r="G861" s="23">
        <f>E861/F861*100</f>
        <v>0.8</v>
      </c>
    </row>
    <row r="862" spans="1:7" x14ac:dyDescent="0.3">
      <c r="A862" t="s">
        <v>49</v>
      </c>
      <c r="B862" s="7">
        <v>45904</v>
      </c>
      <c r="C862" t="s">
        <v>91</v>
      </c>
      <c r="D862" s="17">
        <v>3</v>
      </c>
      <c r="E862" s="17">
        <v>39</v>
      </c>
      <c r="F862" s="22">
        <v>250</v>
      </c>
      <c r="G862" s="23">
        <f>E862/F862*100</f>
        <v>15.6</v>
      </c>
    </row>
    <row r="863" spans="1:7" x14ac:dyDescent="0.3">
      <c r="A863" t="s">
        <v>49</v>
      </c>
      <c r="B863" s="7">
        <v>45904</v>
      </c>
      <c r="C863" t="s">
        <v>91</v>
      </c>
      <c r="D863" s="17">
        <v>4</v>
      </c>
      <c r="E863" s="17">
        <v>13</v>
      </c>
      <c r="F863" s="22">
        <v>250</v>
      </c>
      <c r="G863" s="23">
        <f>E863/F863*100</f>
        <v>5.2</v>
      </c>
    </row>
    <row r="864" spans="1:7" x14ac:dyDescent="0.3">
      <c r="A864" t="s">
        <v>49</v>
      </c>
      <c r="B864" s="7">
        <v>45904</v>
      </c>
      <c r="C864" t="s">
        <v>91</v>
      </c>
      <c r="D864" s="17">
        <v>5</v>
      </c>
      <c r="E864" s="17">
        <v>2</v>
      </c>
      <c r="F864" s="22">
        <v>250</v>
      </c>
      <c r="G864" s="23">
        <f>E864/F864*100</f>
        <v>0.8</v>
      </c>
    </row>
    <row r="865" spans="1:7" x14ac:dyDescent="0.3">
      <c r="A865" t="s">
        <v>49</v>
      </c>
      <c r="B865" s="7">
        <v>45904</v>
      </c>
      <c r="C865" t="s">
        <v>105</v>
      </c>
      <c r="D865" s="17">
        <v>12</v>
      </c>
      <c r="E865" s="17">
        <v>1</v>
      </c>
      <c r="F865" s="22">
        <v>250</v>
      </c>
      <c r="G865" s="23">
        <f>E865/F865*100</f>
        <v>0.4</v>
      </c>
    </row>
    <row r="866" spans="1:7" x14ac:dyDescent="0.3">
      <c r="A866" t="s">
        <v>49</v>
      </c>
      <c r="B866" s="7">
        <v>45904</v>
      </c>
      <c r="C866" t="s">
        <v>79</v>
      </c>
      <c r="D866" s="17">
        <v>4</v>
      </c>
      <c r="E866" s="17">
        <v>15</v>
      </c>
      <c r="F866" s="22">
        <v>250</v>
      </c>
      <c r="G866" s="23">
        <f>E866/F866*100</f>
        <v>6</v>
      </c>
    </row>
    <row r="867" spans="1:7" x14ac:dyDescent="0.3">
      <c r="A867" t="s">
        <v>49</v>
      </c>
      <c r="B867" s="7">
        <v>45904</v>
      </c>
      <c r="C867" t="s">
        <v>79</v>
      </c>
      <c r="D867" s="17">
        <v>5</v>
      </c>
      <c r="E867" s="17">
        <v>7</v>
      </c>
      <c r="F867" s="22">
        <v>250</v>
      </c>
      <c r="G867" s="23">
        <f>E867/F867*100</f>
        <v>2.8000000000000003</v>
      </c>
    </row>
    <row r="868" spans="1:7" x14ac:dyDescent="0.3">
      <c r="A868" t="s">
        <v>49</v>
      </c>
      <c r="B868" s="7">
        <v>45904</v>
      </c>
      <c r="C868" t="s">
        <v>79</v>
      </c>
      <c r="D868" s="17">
        <v>6</v>
      </c>
      <c r="E868" s="17">
        <v>13</v>
      </c>
      <c r="F868" s="22">
        <v>250</v>
      </c>
      <c r="G868" s="23">
        <f>E868/F868*100</f>
        <v>5.2</v>
      </c>
    </row>
    <row r="869" spans="1:7" x14ac:dyDescent="0.3">
      <c r="A869" t="s">
        <v>49</v>
      </c>
      <c r="B869" s="7">
        <v>45904</v>
      </c>
      <c r="C869" t="s">
        <v>79</v>
      </c>
      <c r="D869" s="17">
        <v>7</v>
      </c>
      <c r="E869" s="17">
        <v>40</v>
      </c>
      <c r="F869" s="22">
        <v>250</v>
      </c>
      <c r="G869" s="23">
        <f>E869/F869*100</f>
        <v>16</v>
      </c>
    </row>
    <row r="870" spans="1:7" x14ac:dyDescent="0.3">
      <c r="A870" t="s">
        <v>49</v>
      </c>
      <c r="B870" s="7">
        <v>45904</v>
      </c>
      <c r="C870" t="s">
        <v>79</v>
      </c>
      <c r="D870" s="17">
        <v>8</v>
      </c>
      <c r="E870" s="17">
        <v>17</v>
      </c>
      <c r="F870" s="22">
        <v>250</v>
      </c>
      <c r="G870" s="23">
        <f>E870/F870*100</f>
        <v>6.8000000000000007</v>
      </c>
    </row>
    <row r="871" spans="1:7" x14ac:dyDescent="0.3">
      <c r="A871" t="s">
        <v>49</v>
      </c>
      <c r="B871" s="7">
        <v>45904</v>
      </c>
      <c r="C871" t="s">
        <v>79</v>
      </c>
      <c r="D871" s="17">
        <v>9</v>
      </c>
      <c r="E871" s="17">
        <v>23</v>
      </c>
      <c r="F871" s="22">
        <v>250</v>
      </c>
      <c r="G871" s="23">
        <f>E871/F871*100</f>
        <v>9.1999999999999993</v>
      </c>
    </row>
    <row r="872" spans="1:7" x14ac:dyDescent="0.3">
      <c r="A872" t="s">
        <v>49</v>
      </c>
      <c r="B872" s="7">
        <v>45904</v>
      </c>
      <c r="C872" t="s">
        <v>79</v>
      </c>
      <c r="D872" s="17">
        <v>10</v>
      </c>
      <c r="E872" s="17">
        <v>10</v>
      </c>
      <c r="F872" s="22">
        <v>250</v>
      </c>
      <c r="G872" s="23">
        <f>E872/F872*100</f>
        <v>4</v>
      </c>
    </row>
    <row r="873" spans="1:7" x14ac:dyDescent="0.3">
      <c r="A873" t="s">
        <v>49</v>
      </c>
      <c r="B873" s="7">
        <v>45904</v>
      </c>
      <c r="C873" t="s">
        <v>79</v>
      </c>
      <c r="D873" s="17">
        <v>11</v>
      </c>
      <c r="E873" s="17">
        <v>14</v>
      </c>
      <c r="F873" s="22">
        <v>250</v>
      </c>
      <c r="G873" s="23">
        <f>E873/F873*100</f>
        <v>5.6000000000000005</v>
      </c>
    </row>
    <row r="874" spans="1:7" x14ac:dyDescent="0.3">
      <c r="A874" t="s">
        <v>49</v>
      </c>
      <c r="B874" s="7">
        <v>45904</v>
      </c>
      <c r="C874" t="s">
        <v>79</v>
      </c>
      <c r="D874" s="17">
        <v>12</v>
      </c>
      <c r="E874" s="17">
        <v>2</v>
      </c>
      <c r="F874" s="22">
        <v>250</v>
      </c>
      <c r="G874" s="23">
        <f>E874/F874*100</f>
        <v>0.8</v>
      </c>
    </row>
    <row r="875" spans="1:7" x14ac:dyDescent="0.3">
      <c r="A875" t="s">
        <v>49</v>
      </c>
      <c r="B875" s="7">
        <v>45904</v>
      </c>
      <c r="C875" t="s">
        <v>79</v>
      </c>
      <c r="D875" s="17">
        <v>13</v>
      </c>
      <c r="E875" s="17">
        <v>1</v>
      </c>
      <c r="F875" s="22">
        <v>250</v>
      </c>
      <c r="G875" s="23">
        <f>E875/F875*100</f>
        <v>0.4</v>
      </c>
    </row>
    <row r="876" spans="1:7" x14ac:dyDescent="0.3">
      <c r="A876" t="s">
        <v>49</v>
      </c>
      <c r="B876" s="7">
        <v>45904</v>
      </c>
      <c r="C876" t="s">
        <v>85</v>
      </c>
      <c r="D876" s="17">
        <v>3</v>
      </c>
      <c r="E876" s="17">
        <v>3</v>
      </c>
      <c r="F876" s="22">
        <v>250</v>
      </c>
      <c r="G876" s="23">
        <f>E876/F876*100</f>
        <v>1.2</v>
      </c>
    </row>
    <row r="877" spans="1:7" x14ac:dyDescent="0.3">
      <c r="A877" t="s">
        <v>49</v>
      </c>
      <c r="B877" s="7">
        <v>45904</v>
      </c>
      <c r="C877" t="s">
        <v>85</v>
      </c>
      <c r="D877" s="17">
        <v>4</v>
      </c>
      <c r="E877" s="17">
        <v>17</v>
      </c>
      <c r="F877" s="22">
        <v>250</v>
      </c>
      <c r="G877" s="23">
        <f>E877/F877*100</f>
        <v>6.8000000000000007</v>
      </c>
    </row>
    <row r="878" spans="1:7" x14ac:dyDescent="0.3">
      <c r="A878" t="s">
        <v>49</v>
      </c>
      <c r="B878" s="7">
        <v>45904</v>
      </c>
      <c r="C878" t="s">
        <v>85</v>
      </c>
      <c r="D878" s="17">
        <v>5</v>
      </c>
      <c r="E878" s="17">
        <v>37</v>
      </c>
      <c r="F878" s="22">
        <v>250</v>
      </c>
      <c r="G878" s="23">
        <f>E878/F878*100</f>
        <v>14.799999999999999</v>
      </c>
    </row>
    <row r="879" spans="1:7" x14ac:dyDescent="0.3">
      <c r="A879" t="s">
        <v>49</v>
      </c>
      <c r="B879" s="7">
        <v>45904</v>
      </c>
      <c r="C879" t="s">
        <v>85</v>
      </c>
      <c r="D879" s="17">
        <v>6</v>
      </c>
      <c r="E879" s="17">
        <v>15</v>
      </c>
      <c r="F879" s="22">
        <v>250</v>
      </c>
      <c r="G879" s="23">
        <f>E879/F879*100</f>
        <v>6</v>
      </c>
    </row>
    <row r="880" spans="1:7" x14ac:dyDescent="0.3">
      <c r="A880" t="s">
        <v>49</v>
      </c>
      <c r="B880" s="7">
        <v>45904</v>
      </c>
      <c r="C880" t="s">
        <v>85</v>
      </c>
      <c r="D880" s="17">
        <v>7</v>
      </c>
      <c r="E880" s="17">
        <v>6</v>
      </c>
      <c r="F880" s="22">
        <v>250</v>
      </c>
      <c r="G880" s="23">
        <f>E880/F880*100</f>
        <v>2.4</v>
      </c>
    </row>
    <row r="881" spans="1:7" x14ac:dyDescent="0.3">
      <c r="A881" t="s">
        <v>49</v>
      </c>
      <c r="B881" s="7">
        <v>45904</v>
      </c>
      <c r="C881" t="s">
        <v>85</v>
      </c>
      <c r="D881" s="17">
        <v>8</v>
      </c>
      <c r="E881" s="17">
        <v>19</v>
      </c>
      <c r="F881" s="22">
        <v>250</v>
      </c>
      <c r="G881" s="23">
        <f>E881/F881*100</f>
        <v>7.6</v>
      </c>
    </row>
    <row r="882" spans="1:7" x14ac:dyDescent="0.3">
      <c r="A882" t="s">
        <v>49</v>
      </c>
      <c r="B882" s="7">
        <v>45904</v>
      </c>
      <c r="C882" t="s">
        <v>85</v>
      </c>
      <c r="D882" s="17">
        <v>9</v>
      </c>
      <c r="E882" s="17">
        <v>10</v>
      </c>
      <c r="F882" s="22">
        <v>250</v>
      </c>
      <c r="G882" s="23">
        <f>E882/F882*100</f>
        <v>4</v>
      </c>
    </row>
    <row r="883" spans="1:7" x14ac:dyDescent="0.3">
      <c r="A883" t="s">
        <v>49</v>
      </c>
      <c r="B883" s="7">
        <v>45904</v>
      </c>
      <c r="C883" t="s">
        <v>85</v>
      </c>
      <c r="D883" s="17">
        <v>10</v>
      </c>
      <c r="E883" s="17">
        <v>13</v>
      </c>
      <c r="F883" s="22">
        <v>250</v>
      </c>
      <c r="G883" s="23">
        <f>E883/F883*100</f>
        <v>5.2</v>
      </c>
    </row>
    <row r="884" spans="1:7" x14ac:dyDescent="0.3">
      <c r="A884" t="s">
        <v>49</v>
      </c>
      <c r="B884" s="7">
        <v>45904</v>
      </c>
      <c r="C884" t="s">
        <v>85</v>
      </c>
      <c r="D884" s="17">
        <v>11</v>
      </c>
      <c r="E884" s="17">
        <v>4</v>
      </c>
      <c r="F884" s="22">
        <v>250</v>
      </c>
      <c r="G884" s="23">
        <f>E884/F884*100</f>
        <v>1.6</v>
      </c>
    </row>
    <row r="885" spans="1:7" x14ac:dyDescent="0.3">
      <c r="A885" t="s">
        <v>49</v>
      </c>
      <c r="B885" s="7">
        <v>45904</v>
      </c>
      <c r="C885" t="s">
        <v>85</v>
      </c>
      <c r="D885" s="17">
        <v>12</v>
      </c>
      <c r="E885" s="17">
        <v>2</v>
      </c>
      <c r="F885" s="22">
        <v>250</v>
      </c>
      <c r="G885" s="23">
        <f>E885/F885*100</f>
        <v>0.8</v>
      </c>
    </row>
    <row r="886" spans="1:7" x14ac:dyDescent="0.3">
      <c r="A886" t="s">
        <v>49</v>
      </c>
      <c r="B886" s="7">
        <v>45904</v>
      </c>
      <c r="C886" t="s">
        <v>94</v>
      </c>
      <c r="D886" s="17">
        <v>7</v>
      </c>
      <c r="E886" s="17">
        <v>2</v>
      </c>
      <c r="F886" s="22">
        <v>250</v>
      </c>
      <c r="G886" s="23">
        <f>E886/F886*100</f>
        <v>0.8</v>
      </c>
    </row>
    <row r="887" spans="1:7" x14ac:dyDescent="0.3">
      <c r="A887" t="s">
        <v>49</v>
      </c>
      <c r="B887" s="7">
        <v>45904</v>
      </c>
      <c r="C887" t="s">
        <v>94</v>
      </c>
      <c r="D887" s="17">
        <v>8</v>
      </c>
      <c r="E887" s="17">
        <v>6</v>
      </c>
      <c r="F887" s="22">
        <v>250</v>
      </c>
      <c r="G887" s="23">
        <f>E887/F887*100</f>
        <v>2.4</v>
      </c>
    </row>
    <row r="888" spans="1:7" x14ac:dyDescent="0.3">
      <c r="A888" t="s">
        <v>49</v>
      </c>
      <c r="B888" s="7">
        <v>45904</v>
      </c>
      <c r="C888" t="s">
        <v>94</v>
      </c>
      <c r="D888" s="17">
        <v>9</v>
      </c>
      <c r="E888" s="17">
        <v>4</v>
      </c>
      <c r="F888" s="22">
        <v>250</v>
      </c>
      <c r="G888" s="23">
        <f>E888/F888*100</f>
        <v>1.6</v>
      </c>
    </row>
    <row r="889" spans="1:7" x14ac:dyDescent="0.3">
      <c r="A889" t="s">
        <v>49</v>
      </c>
      <c r="B889" s="7">
        <v>45904</v>
      </c>
      <c r="C889" t="s">
        <v>94</v>
      </c>
      <c r="D889" s="17">
        <v>10</v>
      </c>
      <c r="E889" s="17">
        <v>19</v>
      </c>
      <c r="F889" s="22">
        <v>250</v>
      </c>
      <c r="G889" s="23">
        <f>E889/F889*100</f>
        <v>7.6</v>
      </c>
    </row>
    <row r="890" spans="1:7" x14ac:dyDescent="0.3">
      <c r="A890" t="s">
        <v>49</v>
      </c>
      <c r="B890" s="7">
        <v>45904</v>
      </c>
      <c r="C890" t="s">
        <v>94</v>
      </c>
      <c r="D890" s="17">
        <v>11</v>
      </c>
      <c r="E890" s="17">
        <v>7</v>
      </c>
      <c r="F890" s="22">
        <v>250</v>
      </c>
      <c r="G890" s="23">
        <f>E890/F890*100</f>
        <v>2.8000000000000003</v>
      </c>
    </row>
    <row r="891" spans="1:7" x14ac:dyDescent="0.3">
      <c r="A891" t="s">
        <v>49</v>
      </c>
      <c r="B891" s="7">
        <v>45904</v>
      </c>
      <c r="C891" t="s">
        <v>94</v>
      </c>
      <c r="D891" s="17">
        <v>13</v>
      </c>
      <c r="E891" s="17">
        <v>3</v>
      </c>
      <c r="F891" s="22">
        <v>250</v>
      </c>
      <c r="G891" s="23">
        <f>E891/F891*100</f>
        <v>1.2</v>
      </c>
    </row>
    <row r="892" spans="1:7" x14ac:dyDescent="0.3">
      <c r="A892" t="s">
        <v>49</v>
      </c>
      <c r="B892" s="7">
        <v>45904</v>
      </c>
      <c r="C892" t="s">
        <v>94</v>
      </c>
      <c r="D892" s="17">
        <v>14</v>
      </c>
      <c r="E892" s="17">
        <v>2</v>
      </c>
      <c r="F892" s="22">
        <v>250</v>
      </c>
      <c r="G892" s="23">
        <f>E892/F892*100</f>
        <v>0.8</v>
      </c>
    </row>
    <row r="893" spans="1:7" x14ac:dyDescent="0.3">
      <c r="A893" t="s">
        <v>49</v>
      </c>
      <c r="B893" s="7">
        <v>45904</v>
      </c>
      <c r="C893" t="s">
        <v>94</v>
      </c>
      <c r="D893" s="17">
        <v>15</v>
      </c>
      <c r="E893" s="17">
        <v>1</v>
      </c>
      <c r="F893" s="22">
        <v>250</v>
      </c>
      <c r="G893" s="23">
        <f>E893/F893*100</f>
        <v>0.4</v>
      </c>
    </row>
    <row r="894" spans="1:7" x14ac:dyDescent="0.3">
      <c r="A894" t="s">
        <v>49</v>
      </c>
      <c r="B894" s="7">
        <v>45904</v>
      </c>
      <c r="C894" t="s">
        <v>94</v>
      </c>
      <c r="D894" s="17">
        <v>16</v>
      </c>
      <c r="E894" s="17">
        <v>2</v>
      </c>
      <c r="F894" s="22">
        <v>250</v>
      </c>
      <c r="G894" s="23">
        <f>E894/F894*100</f>
        <v>0.8</v>
      </c>
    </row>
    <row r="895" spans="1:7" x14ac:dyDescent="0.3">
      <c r="A895" t="s">
        <v>49</v>
      </c>
      <c r="B895" s="7">
        <v>45904</v>
      </c>
      <c r="C895" t="s">
        <v>94</v>
      </c>
      <c r="D895" s="17">
        <v>17</v>
      </c>
      <c r="E895" s="17">
        <v>2</v>
      </c>
      <c r="F895" s="22">
        <v>250</v>
      </c>
      <c r="G895" s="23">
        <f>E895/F895*100</f>
        <v>0.8</v>
      </c>
    </row>
    <row r="896" spans="1:7" x14ac:dyDescent="0.3">
      <c r="A896" t="s">
        <v>49</v>
      </c>
      <c r="B896" s="7">
        <v>45904</v>
      </c>
      <c r="C896" t="s">
        <v>94</v>
      </c>
      <c r="D896" s="17">
        <v>18</v>
      </c>
      <c r="E896" s="17">
        <v>3</v>
      </c>
      <c r="F896" s="22">
        <v>250</v>
      </c>
      <c r="G896" s="23">
        <f>E896/F896*100</f>
        <v>1.2</v>
      </c>
    </row>
    <row r="897" spans="1:7" x14ac:dyDescent="0.3">
      <c r="A897" t="s">
        <v>49</v>
      </c>
      <c r="B897" s="7">
        <v>45904</v>
      </c>
      <c r="C897" t="s">
        <v>94</v>
      </c>
      <c r="D897" s="17">
        <v>19</v>
      </c>
      <c r="E897" s="17">
        <v>2</v>
      </c>
      <c r="F897" s="22">
        <v>250</v>
      </c>
      <c r="G897" s="23">
        <f>E897/F897*100</f>
        <v>0.8</v>
      </c>
    </row>
    <row r="898" spans="1:7" x14ac:dyDescent="0.3">
      <c r="A898" t="s">
        <v>49</v>
      </c>
      <c r="B898" s="7">
        <v>45904</v>
      </c>
      <c r="C898" t="s">
        <v>94</v>
      </c>
      <c r="D898" s="17">
        <v>20</v>
      </c>
      <c r="E898" s="17">
        <v>1</v>
      </c>
      <c r="F898" s="22">
        <v>250</v>
      </c>
      <c r="G898" s="23">
        <f>E898/F898*100</f>
        <v>0.4</v>
      </c>
    </row>
    <row r="899" spans="1:7" x14ac:dyDescent="0.3">
      <c r="A899" t="s">
        <v>49</v>
      </c>
      <c r="B899" s="7">
        <v>45904</v>
      </c>
      <c r="C899" t="s">
        <v>94</v>
      </c>
      <c r="D899" s="17">
        <v>22</v>
      </c>
      <c r="E899" s="17">
        <v>2</v>
      </c>
      <c r="F899" s="22">
        <v>250</v>
      </c>
      <c r="G899" s="23">
        <f>E899/F899*100</f>
        <v>0.8</v>
      </c>
    </row>
    <row r="900" spans="1:7" x14ac:dyDescent="0.3">
      <c r="A900" t="s">
        <v>49</v>
      </c>
      <c r="B900" s="7">
        <v>45904</v>
      </c>
      <c r="C900" t="s">
        <v>94</v>
      </c>
      <c r="D900" s="17">
        <v>23</v>
      </c>
      <c r="E900" s="17">
        <v>1</v>
      </c>
      <c r="F900" s="22">
        <v>250</v>
      </c>
      <c r="G900" s="23">
        <f>E900/F900*100</f>
        <v>0.4</v>
      </c>
    </row>
    <row r="901" spans="1:7" x14ac:dyDescent="0.3">
      <c r="A901" t="s">
        <v>49</v>
      </c>
      <c r="B901" s="7">
        <v>45904</v>
      </c>
      <c r="C901" t="s">
        <v>94</v>
      </c>
      <c r="D901" s="17">
        <v>35</v>
      </c>
      <c r="E901" s="17">
        <v>2</v>
      </c>
      <c r="F901" s="22">
        <v>250</v>
      </c>
      <c r="G901" s="23">
        <f>E901/F901*100</f>
        <v>0.8</v>
      </c>
    </row>
    <row r="902" spans="1:7" x14ac:dyDescent="0.3">
      <c r="A902" t="s">
        <v>49</v>
      </c>
      <c r="B902" s="7">
        <v>45904</v>
      </c>
      <c r="C902" t="s">
        <v>94</v>
      </c>
      <c r="D902" s="17">
        <v>37</v>
      </c>
      <c r="E902" s="17">
        <v>1</v>
      </c>
      <c r="F902" s="22">
        <v>250</v>
      </c>
      <c r="G902" s="23">
        <f>E902/F902*100</f>
        <v>0.4</v>
      </c>
    </row>
    <row r="903" spans="1:7" x14ac:dyDescent="0.3">
      <c r="A903" t="s">
        <v>49</v>
      </c>
      <c r="B903" s="7">
        <v>45904</v>
      </c>
      <c r="C903" t="s">
        <v>80</v>
      </c>
      <c r="D903" s="17">
        <v>2</v>
      </c>
      <c r="E903" s="17">
        <v>14</v>
      </c>
      <c r="F903" s="22">
        <v>250</v>
      </c>
      <c r="G903" s="23">
        <f>E903/F903*100</f>
        <v>5.6000000000000005</v>
      </c>
    </row>
    <row r="904" spans="1:7" x14ac:dyDescent="0.3">
      <c r="A904" t="s">
        <v>49</v>
      </c>
      <c r="B904" s="7">
        <v>45904</v>
      </c>
      <c r="C904" t="s">
        <v>80</v>
      </c>
      <c r="D904" s="17">
        <v>3</v>
      </c>
      <c r="E904" s="17">
        <v>93</v>
      </c>
      <c r="F904" s="22">
        <v>250</v>
      </c>
      <c r="G904" s="23">
        <f>E904/F904*100</f>
        <v>37.200000000000003</v>
      </c>
    </row>
    <row r="905" spans="1:7" x14ac:dyDescent="0.3">
      <c r="A905" t="s">
        <v>49</v>
      </c>
      <c r="B905" s="7">
        <v>45904</v>
      </c>
      <c r="C905" t="s">
        <v>80</v>
      </c>
      <c r="D905" s="17">
        <v>4</v>
      </c>
      <c r="E905" s="17">
        <v>116</v>
      </c>
      <c r="F905" s="22">
        <v>250</v>
      </c>
      <c r="G905" s="23">
        <f>E905/F905*100</f>
        <v>46.400000000000006</v>
      </c>
    </row>
    <row r="906" spans="1:7" x14ac:dyDescent="0.3">
      <c r="A906" t="s">
        <v>49</v>
      </c>
      <c r="B906" s="7">
        <v>45904</v>
      </c>
      <c r="C906" t="s">
        <v>80</v>
      </c>
      <c r="D906" s="17">
        <v>5</v>
      </c>
      <c r="E906" s="17">
        <v>361</v>
      </c>
      <c r="F906" s="22">
        <v>250</v>
      </c>
      <c r="G906" s="23">
        <f>E906/F906*100</f>
        <v>144.4</v>
      </c>
    </row>
    <row r="907" spans="1:7" x14ac:dyDescent="0.3">
      <c r="A907" t="s">
        <v>49</v>
      </c>
      <c r="B907" s="7">
        <v>45904</v>
      </c>
      <c r="C907" t="s">
        <v>80</v>
      </c>
      <c r="D907" s="17">
        <v>6</v>
      </c>
      <c r="E907" s="17">
        <v>464</v>
      </c>
      <c r="F907" s="22">
        <v>250</v>
      </c>
      <c r="G907" s="23">
        <f>E907/F907*100</f>
        <v>185.60000000000002</v>
      </c>
    </row>
    <row r="908" spans="1:7" x14ac:dyDescent="0.3">
      <c r="A908" t="s">
        <v>49</v>
      </c>
      <c r="B908" s="7">
        <v>45904</v>
      </c>
      <c r="C908" t="s">
        <v>80</v>
      </c>
      <c r="D908" s="17">
        <v>7</v>
      </c>
      <c r="E908" s="17">
        <v>139</v>
      </c>
      <c r="F908" s="22">
        <v>250</v>
      </c>
      <c r="G908" s="23">
        <f>E908/F908*100</f>
        <v>55.600000000000009</v>
      </c>
    </row>
    <row r="909" spans="1:7" x14ac:dyDescent="0.3">
      <c r="A909" t="s">
        <v>49</v>
      </c>
      <c r="B909" s="7">
        <v>45904</v>
      </c>
      <c r="C909" t="s">
        <v>80</v>
      </c>
      <c r="D909" s="17">
        <v>8</v>
      </c>
      <c r="E909" s="17">
        <v>59</v>
      </c>
      <c r="F909" s="22">
        <v>250</v>
      </c>
      <c r="G909" s="23">
        <f>E909/F909*100</f>
        <v>23.599999999999998</v>
      </c>
    </row>
    <row r="910" spans="1:7" x14ac:dyDescent="0.3">
      <c r="A910" t="s">
        <v>49</v>
      </c>
      <c r="B910" s="7">
        <v>45904</v>
      </c>
      <c r="C910" t="s">
        <v>80</v>
      </c>
      <c r="D910" s="17">
        <v>9</v>
      </c>
      <c r="E910" s="17">
        <v>8</v>
      </c>
      <c r="F910" s="22">
        <v>250</v>
      </c>
      <c r="G910" s="23">
        <f>E910/F910*100</f>
        <v>3.2</v>
      </c>
    </row>
    <row r="911" spans="1:7" x14ac:dyDescent="0.3">
      <c r="A911" t="s">
        <v>49</v>
      </c>
      <c r="B911" s="7">
        <v>45904</v>
      </c>
      <c r="C911" t="s">
        <v>101</v>
      </c>
      <c r="D911" s="17">
        <v>13</v>
      </c>
      <c r="E911" s="17">
        <v>1</v>
      </c>
      <c r="F911" s="22">
        <v>250</v>
      </c>
      <c r="G911" s="23">
        <f>E911/F911*100</f>
        <v>0.4</v>
      </c>
    </row>
    <row r="912" spans="1:7" x14ac:dyDescent="0.3">
      <c r="A912" t="s">
        <v>49</v>
      </c>
      <c r="B912" s="7">
        <v>45904</v>
      </c>
      <c r="C912" t="s">
        <v>101</v>
      </c>
      <c r="D912" s="17">
        <v>14</v>
      </c>
      <c r="E912" s="17">
        <v>1</v>
      </c>
      <c r="F912" s="22">
        <v>250</v>
      </c>
      <c r="G912" s="23">
        <f>E912/F912*100</f>
        <v>0.4</v>
      </c>
    </row>
    <row r="913" spans="1:7" x14ac:dyDescent="0.3">
      <c r="A913" t="s">
        <v>49</v>
      </c>
      <c r="B913" s="7">
        <v>45904</v>
      </c>
      <c r="C913" t="s">
        <v>100</v>
      </c>
      <c r="E913" s="17">
        <v>6</v>
      </c>
      <c r="F913" s="22">
        <v>250</v>
      </c>
      <c r="G913" s="23">
        <f>E913/F913*100</f>
        <v>2.4</v>
      </c>
    </row>
    <row r="914" spans="1:7" x14ac:dyDescent="0.3">
      <c r="A914" t="s">
        <v>106</v>
      </c>
      <c r="B914" s="7">
        <v>45904</v>
      </c>
      <c r="C914" t="s">
        <v>82</v>
      </c>
      <c r="D914" s="17">
        <v>4</v>
      </c>
      <c r="E914" s="17">
        <v>1</v>
      </c>
      <c r="F914" s="22">
        <v>70</v>
      </c>
      <c r="G914" s="23">
        <f>E914/F914*100</f>
        <v>1.4285714285714286</v>
      </c>
    </row>
    <row r="915" spans="1:7" x14ac:dyDescent="0.3">
      <c r="A915" t="s">
        <v>106</v>
      </c>
      <c r="B915" s="7">
        <v>45904</v>
      </c>
      <c r="C915" t="s">
        <v>82</v>
      </c>
      <c r="D915" s="17">
        <v>5</v>
      </c>
      <c r="E915" s="17">
        <v>2</v>
      </c>
      <c r="F915" s="22">
        <v>70</v>
      </c>
      <c r="G915" s="23">
        <f>E915/F915*100</f>
        <v>2.8571428571428572</v>
      </c>
    </row>
    <row r="916" spans="1:7" x14ac:dyDescent="0.3">
      <c r="A916" t="s">
        <v>106</v>
      </c>
      <c r="B916" s="7">
        <v>45904</v>
      </c>
      <c r="C916" t="s">
        <v>82</v>
      </c>
      <c r="D916" s="17">
        <v>6</v>
      </c>
      <c r="E916" s="17">
        <v>2</v>
      </c>
      <c r="F916" s="22">
        <v>70</v>
      </c>
      <c r="G916" s="23">
        <f>E916/F916*100</f>
        <v>2.8571428571428572</v>
      </c>
    </row>
    <row r="917" spans="1:7" x14ac:dyDescent="0.3">
      <c r="A917" t="s">
        <v>106</v>
      </c>
      <c r="B917" s="7">
        <v>45904</v>
      </c>
      <c r="C917" t="s">
        <v>82</v>
      </c>
      <c r="D917" s="17">
        <v>7</v>
      </c>
      <c r="E917" s="17">
        <v>10</v>
      </c>
      <c r="F917" s="22">
        <v>70</v>
      </c>
      <c r="G917" s="23">
        <f>E917/F917*100</f>
        <v>14.285714285714285</v>
      </c>
    </row>
    <row r="918" spans="1:7" x14ac:dyDescent="0.3">
      <c r="A918" t="s">
        <v>106</v>
      </c>
      <c r="B918" s="7">
        <v>45904</v>
      </c>
      <c r="C918" t="s">
        <v>82</v>
      </c>
      <c r="D918" s="17">
        <v>8</v>
      </c>
      <c r="E918" s="17">
        <v>26</v>
      </c>
      <c r="F918" s="22">
        <v>70</v>
      </c>
      <c r="G918" s="23">
        <f>E918/F918*100</f>
        <v>37.142857142857146</v>
      </c>
    </row>
    <row r="919" spans="1:7" x14ac:dyDescent="0.3">
      <c r="A919" t="s">
        <v>106</v>
      </c>
      <c r="B919" s="7">
        <v>45904</v>
      </c>
      <c r="C919" t="s">
        <v>82</v>
      </c>
      <c r="D919" s="17">
        <v>9</v>
      </c>
      <c r="E919" s="17">
        <v>5</v>
      </c>
      <c r="F919" s="22">
        <v>70</v>
      </c>
      <c r="G919" s="23">
        <f>E919/F919*100</f>
        <v>7.1428571428571423</v>
      </c>
    </row>
    <row r="920" spans="1:7" x14ac:dyDescent="0.3">
      <c r="A920" t="s">
        <v>106</v>
      </c>
      <c r="B920" s="7">
        <v>45904</v>
      </c>
      <c r="C920" t="s">
        <v>82</v>
      </c>
      <c r="D920" s="17">
        <v>11</v>
      </c>
      <c r="E920" s="17">
        <v>1</v>
      </c>
      <c r="F920" s="22">
        <v>70</v>
      </c>
      <c r="G920" s="23">
        <f>E920/F920*100</f>
        <v>1.4285714285714286</v>
      </c>
    </row>
    <row r="921" spans="1:7" x14ac:dyDescent="0.3">
      <c r="A921" t="s">
        <v>106</v>
      </c>
      <c r="B921" s="7">
        <v>45904</v>
      </c>
      <c r="C921" t="s">
        <v>82</v>
      </c>
      <c r="D921" s="17">
        <v>13</v>
      </c>
      <c r="E921" s="17">
        <v>1</v>
      </c>
      <c r="F921" s="22">
        <v>70</v>
      </c>
      <c r="G921" s="23">
        <f>E921/F921*100</f>
        <v>1.4285714285714286</v>
      </c>
    </row>
    <row r="922" spans="1:7" x14ac:dyDescent="0.3">
      <c r="A922" t="s">
        <v>106</v>
      </c>
      <c r="B922" s="7">
        <v>45904</v>
      </c>
      <c r="C922" t="s">
        <v>80</v>
      </c>
      <c r="D922" s="17">
        <v>4</v>
      </c>
      <c r="E922" s="17">
        <v>41</v>
      </c>
      <c r="F922" s="22">
        <v>70</v>
      </c>
      <c r="G922" s="23">
        <f>E922/F922*100</f>
        <v>58.571428571428577</v>
      </c>
    </row>
    <row r="923" spans="1:7" x14ac:dyDescent="0.3">
      <c r="A923" t="s">
        <v>106</v>
      </c>
      <c r="B923" s="7">
        <v>45904</v>
      </c>
      <c r="C923" t="s">
        <v>80</v>
      </c>
      <c r="D923" s="17">
        <v>5</v>
      </c>
      <c r="E923" s="17">
        <v>92</v>
      </c>
      <c r="F923" s="22">
        <v>70</v>
      </c>
      <c r="G923" s="23">
        <f>E923/F923*100</f>
        <v>131.42857142857142</v>
      </c>
    </row>
    <row r="924" spans="1:7" x14ac:dyDescent="0.3">
      <c r="A924" t="s">
        <v>106</v>
      </c>
      <c r="B924" s="7">
        <v>45904</v>
      </c>
      <c r="C924" t="s">
        <v>80</v>
      </c>
      <c r="D924" s="17">
        <v>6</v>
      </c>
      <c r="E924" s="17">
        <v>1066</v>
      </c>
      <c r="F924" s="22">
        <v>70</v>
      </c>
      <c r="G924" s="23">
        <f>E924/F924*100</f>
        <v>1522.8571428571427</v>
      </c>
    </row>
    <row r="925" spans="1:7" x14ac:dyDescent="0.3">
      <c r="A925" t="s">
        <v>106</v>
      </c>
      <c r="B925" s="7">
        <v>45904</v>
      </c>
      <c r="C925" t="s">
        <v>80</v>
      </c>
      <c r="D925" s="17">
        <v>7</v>
      </c>
      <c r="E925" s="17">
        <v>126</v>
      </c>
      <c r="F925" s="22">
        <v>70</v>
      </c>
      <c r="G925" s="23">
        <f>E925/F925*100</f>
        <v>180</v>
      </c>
    </row>
    <row r="926" spans="1:7" x14ac:dyDescent="0.3">
      <c r="A926" t="s">
        <v>106</v>
      </c>
      <c r="B926" s="7">
        <v>45904</v>
      </c>
      <c r="C926" t="s">
        <v>80</v>
      </c>
      <c r="D926" s="17">
        <v>8</v>
      </c>
      <c r="E926" s="17">
        <v>35</v>
      </c>
      <c r="F926" s="22">
        <v>70</v>
      </c>
      <c r="G926" s="23">
        <f>E926/F926*100</f>
        <v>50</v>
      </c>
    </row>
    <row r="927" spans="1:7" x14ac:dyDescent="0.3">
      <c r="A927" t="s">
        <v>106</v>
      </c>
      <c r="B927" s="7">
        <v>45904</v>
      </c>
      <c r="C927" t="s">
        <v>79</v>
      </c>
      <c r="D927" s="17">
        <v>3</v>
      </c>
      <c r="E927" s="17">
        <v>8</v>
      </c>
      <c r="F927" s="22">
        <v>70</v>
      </c>
      <c r="G927" s="23">
        <f>E927/F927*100</f>
        <v>11.428571428571429</v>
      </c>
    </row>
    <row r="928" spans="1:7" x14ac:dyDescent="0.3">
      <c r="A928" t="s">
        <v>106</v>
      </c>
      <c r="B928" s="7">
        <v>45904</v>
      </c>
      <c r="C928" t="s">
        <v>79</v>
      </c>
      <c r="D928" s="17">
        <v>4</v>
      </c>
      <c r="E928" s="17">
        <v>237</v>
      </c>
      <c r="F928" s="22">
        <v>70</v>
      </c>
      <c r="G928" s="23">
        <f>E928/F928*100</f>
        <v>338.57142857142856</v>
      </c>
    </row>
    <row r="929" spans="1:7" x14ac:dyDescent="0.3">
      <c r="A929" t="s">
        <v>106</v>
      </c>
      <c r="B929" s="7">
        <v>45904</v>
      </c>
      <c r="C929" t="s">
        <v>79</v>
      </c>
      <c r="D929" s="17">
        <v>5</v>
      </c>
      <c r="E929" s="17">
        <v>180</v>
      </c>
      <c r="F929" s="22">
        <v>70</v>
      </c>
      <c r="G929" s="23">
        <f>E929/F929*100</f>
        <v>257.14285714285717</v>
      </c>
    </row>
    <row r="930" spans="1:7" x14ac:dyDescent="0.3">
      <c r="A930" t="s">
        <v>106</v>
      </c>
      <c r="B930" s="7">
        <v>45904</v>
      </c>
      <c r="C930" t="s">
        <v>79</v>
      </c>
      <c r="D930" s="17">
        <v>6</v>
      </c>
      <c r="E930" s="17">
        <v>20</v>
      </c>
      <c r="F930" s="22">
        <v>70</v>
      </c>
      <c r="G930" s="23">
        <f>E930/F930*100</f>
        <v>28.571428571428569</v>
      </c>
    </row>
    <row r="931" spans="1:7" x14ac:dyDescent="0.3">
      <c r="A931" t="s">
        <v>106</v>
      </c>
      <c r="B931" s="7">
        <v>45904</v>
      </c>
      <c r="C931" t="s">
        <v>79</v>
      </c>
      <c r="D931" s="17">
        <v>7</v>
      </c>
      <c r="E931" s="17">
        <v>27</v>
      </c>
      <c r="F931" s="22">
        <v>70</v>
      </c>
      <c r="G931" s="23">
        <f>E931/F931*100</f>
        <v>38.571428571428577</v>
      </c>
    </row>
    <row r="932" spans="1:7" x14ac:dyDescent="0.3">
      <c r="A932" t="s">
        <v>106</v>
      </c>
      <c r="B932" s="7">
        <v>45904</v>
      </c>
      <c r="C932" t="s">
        <v>79</v>
      </c>
      <c r="D932" s="17">
        <v>8</v>
      </c>
      <c r="E932" s="17">
        <v>11</v>
      </c>
      <c r="F932" s="22">
        <v>70</v>
      </c>
      <c r="G932" s="23">
        <f>E932/F932*100</f>
        <v>15.714285714285714</v>
      </c>
    </row>
    <row r="933" spans="1:7" x14ac:dyDescent="0.3">
      <c r="A933" t="s">
        <v>106</v>
      </c>
      <c r="B933" s="7">
        <v>45904</v>
      </c>
      <c r="C933" t="s">
        <v>79</v>
      </c>
      <c r="D933" s="17">
        <v>9</v>
      </c>
      <c r="E933" s="17">
        <v>7</v>
      </c>
      <c r="F933" s="22">
        <v>70</v>
      </c>
      <c r="G933" s="23">
        <f>E933/F933*100</f>
        <v>10</v>
      </c>
    </row>
    <row r="934" spans="1:7" x14ac:dyDescent="0.3">
      <c r="A934" t="s">
        <v>106</v>
      </c>
      <c r="B934" s="7">
        <v>45904</v>
      </c>
      <c r="C934" t="s">
        <v>79</v>
      </c>
      <c r="D934" s="17">
        <v>10</v>
      </c>
      <c r="E934" s="17">
        <v>2</v>
      </c>
      <c r="F934" s="22">
        <v>70</v>
      </c>
      <c r="G934" s="23">
        <f>E934/F934*100</f>
        <v>2.8571428571428572</v>
      </c>
    </row>
    <row r="935" spans="1:7" x14ac:dyDescent="0.3">
      <c r="A935" t="s">
        <v>106</v>
      </c>
      <c r="B935" s="7">
        <v>45904</v>
      </c>
      <c r="C935" t="s">
        <v>79</v>
      </c>
      <c r="D935" s="17">
        <v>11</v>
      </c>
      <c r="E935" s="17">
        <v>2</v>
      </c>
      <c r="F935" s="22">
        <v>70</v>
      </c>
      <c r="G935" s="23">
        <f>E935/F935*100</f>
        <v>2.8571428571428572</v>
      </c>
    </row>
    <row r="936" spans="1:7" x14ac:dyDescent="0.3">
      <c r="A936" t="s">
        <v>106</v>
      </c>
      <c r="B936" s="7">
        <v>45904</v>
      </c>
      <c r="C936" t="s">
        <v>85</v>
      </c>
      <c r="D936" s="17">
        <v>4</v>
      </c>
      <c r="E936" s="17">
        <v>11</v>
      </c>
      <c r="F936" s="22">
        <v>70</v>
      </c>
      <c r="G936" s="23">
        <f>E936/F936*100</f>
        <v>15.714285714285714</v>
      </c>
    </row>
    <row r="937" spans="1:7" x14ac:dyDescent="0.3">
      <c r="A937" t="s">
        <v>106</v>
      </c>
      <c r="B937" s="7">
        <v>45904</v>
      </c>
      <c r="C937" t="s">
        <v>85</v>
      </c>
      <c r="D937" s="17">
        <v>5</v>
      </c>
      <c r="E937" s="17">
        <v>5</v>
      </c>
      <c r="F937" s="22">
        <v>70</v>
      </c>
      <c r="G937" s="23">
        <f>E937/F937*100</f>
        <v>7.1428571428571423</v>
      </c>
    </row>
    <row r="938" spans="1:7" x14ac:dyDescent="0.3">
      <c r="A938" t="s">
        <v>106</v>
      </c>
      <c r="B938" s="7">
        <v>45904</v>
      </c>
      <c r="C938" t="s">
        <v>85</v>
      </c>
      <c r="D938" s="17">
        <v>6</v>
      </c>
      <c r="E938" s="17">
        <v>7</v>
      </c>
      <c r="F938" s="22">
        <v>70</v>
      </c>
      <c r="G938" s="23">
        <f>E938/F938*100</f>
        <v>10</v>
      </c>
    </row>
    <row r="939" spans="1:7" x14ac:dyDescent="0.3">
      <c r="A939" t="s">
        <v>106</v>
      </c>
      <c r="B939" s="7">
        <v>45904</v>
      </c>
      <c r="C939" t="s">
        <v>85</v>
      </c>
      <c r="D939" s="17">
        <v>7</v>
      </c>
      <c r="E939" s="17">
        <v>3</v>
      </c>
      <c r="F939" s="22">
        <v>70</v>
      </c>
      <c r="G939" s="23">
        <f>E939/F939*100</f>
        <v>4.2857142857142856</v>
      </c>
    </row>
    <row r="940" spans="1:7" x14ac:dyDescent="0.3">
      <c r="A940" t="s">
        <v>106</v>
      </c>
      <c r="B940" s="7">
        <v>45904</v>
      </c>
      <c r="C940" t="s">
        <v>94</v>
      </c>
      <c r="D940" s="17">
        <v>8</v>
      </c>
      <c r="E940" s="17">
        <v>1</v>
      </c>
      <c r="F940" s="22">
        <v>70</v>
      </c>
      <c r="G940" s="23">
        <f>E940/F940*100</f>
        <v>1.4285714285714286</v>
      </c>
    </row>
    <row r="941" spans="1:7" x14ac:dyDescent="0.3">
      <c r="A941" t="s">
        <v>106</v>
      </c>
      <c r="B941" s="7">
        <v>45904</v>
      </c>
      <c r="C941" t="s">
        <v>94</v>
      </c>
      <c r="D941" s="17">
        <v>10</v>
      </c>
      <c r="E941" s="17">
        <v>1</v>
      </c>
      <c r="F941" s="22">
        <v>70</v>
      </c>
      <c r="G941" s="23">
        <f>E941/F941*100</f>
        <v>1.4285714285714286</v>
      </c>
    </row>
    <row r="942" spans="1:7" x14ac:dyDescent="0.3">
      <c r="A942" t="s">
        <v>106</v>
      </c>
      <c r="B942" s="7">
        <v>45904</v>
      </c>
      <c r="C942" t="s">
        <v>94</v>
      </c>
      <c r="D942" s="17">
        <v>11</v>
      </c>
      <c r="E942" s="17">
        <v>1</v>
      </c>
      <c r="F942" s="22">
        <v>70</v>
      </c>
      <c r="G942" s="23">
        <f>E942/F942*100</f>
        <v>1.4285714285714286</v>
      </c>
    </row>
    <row r="943" spans="1:7" x14ac:dyDescent="0.3">
      <c r="A943" t="s">
        <v>106</v>
      </c>
      <c r="B943" s="7">
        <v>45904</v>
      </c>
      <c r="C943" t="s">
        <v>100</v>
      </c>
      <c r="E943" s="17">
        <v>11</v>
      </c>
      <c r="F943" s="22">
        <v>70</v>
      </c>
      <c r="G943" s="23">
        <f>E943/F943*100</f>
        <v>15.714285714285714</v>
      </c>
    </row>
    <row r="944" spans="1:7" x14ac:dyDescent="0.3">
      <c r="A944" t="s">
        <v>106</v>
      </c>
      <c r="B944" s="7">
        <v>45904</v>
      </c>
      <c r="C944" t="s">
        <v>96</v>
      </c>
      <c r="D944" s="17">
        <v>20</v>
      </c>
      <c r="E944" s="17">
        <v>1</v>
      </c>
      <c r="F944" s="22">
        <v>70</v>
      </c>
      <c r="G944" s="23">
        <f>E944/F944*100</f>
        <v>1.4285714285714286</v>
      </c>
    </row>
    <row r="945" spans="1:7" x14ac:dyDescent="0.3">
      <c r="A945" t="s">
        <v>51</v>
      </c>
      <c r="B945" s="7">
        <v>45904</v>
      </c>
      <c r="C945" t="s">
        <v>81</v>
      </c>
      <c r="D945" s="17">
        <v>4</v>
      </c>
      <c r="E945" s="17">
        <v>2</v>
      </c>
      <c r="F945" s="22">
        <v>170</v>
      </c>
      <c r="G945" s="23">
        <f>E945/F945*100</f>
        <v>1.1764705882352942</v>
      </c>
    </row>
    <row r="946" spans="1:7" x14ac:dyDescent="0.3">
      <c r="A946" t="s">
        <v>51</v>
      </c>
      <c r="B946" s="7">
        <v>45904</v>
      </c>
      <c r="C946" t="s">
        <v>81</v>
      </c>
      <c r="D946" s="17">
        <v>5</v>
      </c>
      <c r="E946" s="17">
        <v>1</v>
      </c>
      <c r="F946" s="22">
        <v>170</v>
      </c>
      <c r="G946" s="23">
        <f>E946/F946*100</f>
        <v>0.58823529411764708</v>
      </c>
    </row>
    <row r="947" spans="1:7" x14ac:dyDescent="0.3">
      <c r="A947" t="s">
        <v>51</v>
      </c>
      <c r="B947" s="7">
        <v>45904</v>
      </c>
      <c r="C947" t="s">
        <v>81</v>
      </c>
      <c r="D947" s="17">
        <v>10</v>
      </c>
      <c r="E947" s="17">
        <v>1</v>
      </c>
      <c r="F947" s="22">
        <v>170</v>
      </c>
      <c r="G947" s="23">
        <f>E947/F947*100</f>
        <v>0.58823529411764708</v>
      </c>
    </row>
    <row r="948" spans="1:7" x14ac:dyDescent="0.3">
      <c r="A948" t="s">
        <v>51</v>
      </c>
      <c r="B948" s="7">
        <v>45904</v>
      </c>
      <c r="C948" t="s">
        <v>81</v>
      </c>
      <c r="D948" s="17">
        <v>12</v>
      </c>
      <c r="E948" s="17">
        <v>1</v>
      </c>
      <c r="F948" s="22">
        <v>170</v>
      </c>
      <c r="G948" s="23">
        <f>E948/F948*100</f>
        <v>0.58823529411764708</v>
      </c>
    </row>
    <row r="949" spans="1:7" x14ac:dyDescent="0.3">
      <c r="A949" t="s">
        <v>51</v>
      </c>
      <c r="B949" s="7">
        <v>45904</v>
      </c>
      <c r="C949" t="s">
        <v>81</v>
      </c>
      <c r="D949" s="17">
        <v>13</v>
      </c>
      <c r="E949" s="17">
        <v>1</v>
      </c>
      <c r="F949" s="22">
        <v>170</v>
      </c>
      <c r="G949" s="23">
        <f>E949/F949*100</f>
        <v>0.58823529411764708</v>
      </c>
    </row>
    <row r="950" spans="1:7" x14ac:dyDescent="0.3">
      <c r="A950" t="s">
        <v>51</v>
      </c>
      <c r="B950" s="7">
        <v>45904</v>
      </c>
      <c r="C950" t="s">
        <v>82</v>
      </c>
      <c r="D950" s="17">
        <v>3</v>
      </c>
      <c r="E950" s="17">
        <v>2</v>
      </c>
      <c r="F950" s="22">
        <v>170</v>
      </c>
      <c r="G950" s="23">
        <f>E950/F950*100</f>
        <v>1.1764705882352942</v>
      </c>
    </row>
    <row r="951" spans="1:7" x14ac:dyDescent="0.3">
      <c r="A951" t="s">
        <v>51</v>
      </c>
      <c r="B951" s="7">
        <v>45904</v>
      </c>
      <c r="C951" t="s">
        <v>82</v>
      </c>
      <c r="D951" s="17">
        <v>4</v>
      </c>
      <c r="E951" s="17">
        <v>17</v>
      </c>
      <c r="F951" s="22">
        <v>170</v>
      </c>
      <c r="G951" s="23">
        <f>E951/F951*100</f>
        <v>10</v>
      </c>
    </row>
    <row r="952" spans="1:7" x14ac:dyDescent="0.3">
      <c r="A952" t="s">
        <v>51</v>
      </c>
      <c r="B952" s="7">
        <v>45904</v>
      </c>
      <c r="C952" t="s">
        <v>82</v>
      </c>
      <c r="D952" s="17">
        <v>5</v>
      </c>
      <c r="E952" s="17">
        <v>10</v>
      </c>
      <c r="F952" s="22">
        <v>170</v>
      </c>
      <c r="G952" s="23">
        <f>E952/F952*100</f>
        <v>5.8823529411764701</v>
      </c>
    </row>
    <row r="953" spans="1:7" x14ac:dyDescent="0.3">
      <c r="A953" t="s">
        <v>51</v>
      </c>
      <c r="B953" s="7">
        <v>45904</v>
      </c>
      <c r="C953" t="s">
        <v>82</v>
      </c>
      <c r="D953" s="17">
        <v>6</v>
      </c>
      <c r="E953" s="17">
        <v>1</v>
      </c>
      <c r="F953" s="22">
        <v>170</v>
      </c>
      <c r="G953" s="23">
        <f>E953/F953*100</f>
        <v>0.58823529411764708</v>
      </c>
    </row>
    <row r="954" spans="1:7" x14ac:dyDescent="0.3">
      <c r="A954" t="s">
        <v>51</v>
      </c>
      <c r="B954" s="7">
        <v>45904</v>
      </c>
      <c r="C954" t="s">
        <v>82</v>
      </c>
      <c r="D954" s="17">
        <v>7</v>
      </c>
      <c r="E954" s="17">
        <v>6</v>
      </c>
      <c r="F954" s="22">
        <v>170</v>
      </c>
      <c r="G954" s="23">
        <f>E954/F954*100</f>
        <v>3.5294117647058822</v>
      </c>
    </row>
    <row r="955" spans="1:7" x14ac:dyDescent="0.3">
      <c r="A955" t="s">
        <v>51</v>
      </c>
      <c r="B955" s="7">
        <v>45904</v>
      </c>
      <c r="C955" t="s">
        <v>82</v>
      </c>
      <c r="D955" s="17">
        <v>8</v>
      </c>
      <c r="E955" s="17">
        <v>16</v>
      </c>
      <c r="F955" s="22">
        <v>170</v>
      </c>
      <c r="G955" s="23">
        <f>E955/F955*100</f>
        <v>9.4117647058823533</v>
      </c>
    </row>
    <row r="956" spans="1:7" x14ac:dyDescent="0.3">
      <c r="A956" t="s">
        <v>51</v>
      </c>
      <c r="B956" s="7">
        <v>45904</v>
      </c>
      <c r="C956" t="s">
        <v>82</v>
      </c>
      <c r="D956" s="17">
        <v>9</v>
      </c>
      <c r="E956" s="17">
        <v>30</v>
      </c>
      <c r="F956" s="22">
        <v>170</v>
      </c>
      <c r="G956" s="23">
        <f>E956/F956*100</f>
        <v>17.647058823529413</v>
      </c>
    </row>
    <row r="957" spans="1:7" x14ac:dyDescent="0.3">
      <c r="A957" t="s">
        <v>51</v>
      </c>
      <c r="B957" s="7">
        <v>45904</v>
      </c>
      <c r="C957" t="s">
        <v>82</v>
      </c>
      <c r="D957" s="17">
        <v>10</v>
      </c>
      <c r="E957" s="17">
        <v>14</v>
      </c>
      <c r="F957" s="22">
        <v>170</v>
      </c>
      <c r="G957" s="23">
        <f>E957/F957*100</f>
        <v>8.235294117647058</v>
      </c>
    </row>
    <row r="958" spans="1:7" x14ac:dyDescent="0.3">
      <c r="A958" t="s">
        <v>51</v>
      </c>
      <c r="B958" s="7">
        <v>45904</v>
      </c>
      <c r="C958" t="s">
        <v>82</v>
      </c>
      <c r="D958" s="17">
        <v>11</v>
      </c>
      <c r="E958" s="17">
        <v>29</v>
      </c>
      <c r="F958" s="22">
        <v>170</v>
      </c>
      <c r="G958" s="23">
        <f>E958/F958*100</f>
        <v>17.058823529411764</v>
      </c>
    </row>
    <row r="959" spans="1:7" x14ac:dyDescent="0.3">
      <c r="A959" t="s">
        <v>51</v>
      </c>
      <c r="B959" s="7">
        <v>45904</v>
      </c>
      <c r="C959" t="s">
        <v>82</v>
      </c>
      <c r="D959" s="17">
        <v>12</v>
      </c>
      <c r="E959" s="17">
        <v>10</v>
      </c>
      <c r="F959" s="22">
        <v>170</v>
      </c>
      <c r="G959" s="23">
        <f>E959/F959*100</f>
        <v>5.8823529411764701</v>
      </c>
    </row>
    <row r="960" spans="1:7" x14ac:dyDescent="0.3">
      <c r="A960" t="s">
        <v>51</v>
      </c>
      <c r="B960" s="7">
        <v>45904</v>
      </c>
      <c r="C960" t="s">
        <v>82</v>
      </c>
      <c r="D960" s="17">
        <v>13</v>
      </c>
      <c r="E960" s="17">
        <v>2</v>
      </c>
      <c r="F960" s="22">
        <v>170</v>
      </c>
      <c r="G960" s="23">
        <f>E960/F960*100</f>
        <v>1.1764705882352942</v>
      </c>
    </row>
    <row r="961" spans="1:7" x14ac:dyDescent="0.3">
      <c r="A961" t="s">
        <v>51</v>
      </c>
      <c r="B961" s="7">
        <v>45904</v>
      </c>
      <c r="C961" t="s">
        <v>80</v>
      </c>
      <c r="D961" s="17">
        <v>3</v>
      </c>
      <c r="E961" s="17">
        <v>36</v>
      </c>
      <c r="F961" s="22">
        <v>170</v>
      </c>
      <c r="G961" s="23">
        <f>E961/F961*100</f>
        <v>21.176470588235293</v>
      </c>
    </row>
    <row r="962" spans="1:7" x14ac:dyDescent="0.3">
      <c r="A962" t="s">
        <v>51</v>
      </c>
      <c r="B962" s="7">
        <v>45904</v>
      </c>
      <c r="C962" t="s">
        <v>80</v>
      </c>
      <c r="D962" s="17">
        <v>4</v>
      </c>
      <c r="E962" s="17">
        <v>71</v>
      </c>
      <c r="F962" s="22">
        <v>170</v>
      </c>
      <c r="G962" s="23">
        <f>E962/F962*100</f>
        <v>41.764705882352942</v>
      </c>
    </row>
    <row r="963" spans="1:7" x14ac:dyDescent="0.3">
      <c r="A963" t="s">
        <v>51</v>
      </c>
      <c r="B963" s="7">
        <v>45904</v>
      </c>
      <c r="C963" t="s">
        <v>80</v>
      </c>
      <c r="D963" s="17">
        <v>5</v>
      </c>
      <c r="E963" s="17">
        <v>24</v>
      </c>
      <c r="F963" s="22">
        <v>170</v>
      </c>
      <c r="G963" s="23">
        <f>E963/F963*100</f>
        <v>14.117647058823529</v>
      </c>
    </row>
    <row r="964" spans="1:7" x14ac:dyDescent="0.3">
      <c r="A964" t="s">
        <v>51</v>
      </c>
      <c r="B964" s="7">
        <v>45904</v>
      </c>
      <c r="C964" t="s">
        <v>80</v>
      </c>
      <c r="D964" s="17">
        <v>6</v>
      </c>
      <c r="E964" s="17">
        <v>15</v>
      </c>
      <c r="F964" s="22">
        <v>170</v>
      </c>
      <c r="G964" s="23">
        <f>E964/F964*100</f>
        <v>8.8235294117647065</v>
      </c>
    </row>
    <row r="965" spans="1:7" x14ac:dyDescent="0.3">
      <c r="A965" t="s">
        <v>51</v>
      </c>
      <c r="B965" s="7">
        <v>45904</v>
      </c>
      <c r="C965" t="s">
        <v>80</v>
      </c>
      <c r="D965" s="17">
        <v>7</v>
      </c>
      <c r="E965" s="17">
        <v>10</v>
      </c>
      <c r="F965" s="22">
        <v>170</v>
      </c>
      <c r="G965" s="23">
        <f>E965/F965*100</f>
        <v>5.8823529411764701</v>
      </c>
    </row>
    <row r="966" spans="1:7" x14ac:dyDescent="0.3">
      <c r="A966" t="s">
        <v>51</v>
      </c>
      <c r="B966" s="7">
        <v>45904</v>
      </c>
      <c r="C966" t="s">
        <v>80</v>
      </c>
      <c r="D966" s="17">
        <v>8</v>
      </c>
      <c r="E966" s="17">
        <v>1</v>
      </c>
      <c r="F966" s="22">
        <v>170</v>
      </c>
      <c r="G966" s="23">
        <f>E966/F966*100</f>
        <v>0.58823529411764708</v>
      </c>
    </row>
    <row r="967" spans="1:7" x14ac:dyDescent="0.3">
      <c r="A967" t="s">
        <v>51</v>
      </c>
      <c r="B967" s="7">
        <v>45904</v>
      </c>
      <c r="C967" t="s">
        <v>87</v>
      </c>
      <c r="D967" s="17">
        <v>11</v>
      </c>
      <c r="E967" s="17">
        <v>1</v>
      </c>
      <c r="F967" s="22">
        <v>170</v>
      </c>
      <c r="G967" s="23">
        <f>E967/F967*100</f>
        <v>0.58823529411764708</v>
      </c>
    </row>
    <row r="968" spans="1:7" x14ac:dyDescent="0.3">
      <c r="A968" t="s">
        <v>51</v>
      </c>
      <c r="B968" s="7">
        <v>45904</v>
      </c>
      <c r="C968" t="s">
        <v>85</v>
      </c>
      <c r="D968" s="17">
        <v>3</v>
      </c>
      <c r="E968" s="17">
        <v>8</v>
      </c>
      <c r="F968" s="22">
        <v>170</v>
      </c>
      <c r="G968" s="23">
        <f>E968/F968*100</f>
        <v>4.7058823529411766</v>
      </c>
    </row>
    <row r="969" spans="1:7" x14ac:dyDescent="0.3">
      <c r="A969" t="s">
        <v>51</v>
      </c>
      <c r="B969" s="7">
        <v>45904</v>
      </c>
      <c r="C969" t="s">
        <v>85</v>
      </c>
      <c r="D969" s="17">
        <v>4</v>
      </c>
      <c r="E969" s="17">
        <v>18</v>
      </c>
      <c r="F969" s="22">
        <v>170</v>
      </c>
      <c r="G969" s="23">
        <f>E969/F969*100</f>
        <v>10.588235294117647</v>
      </c>
    </row>
    <row r="970" spans="1:7" x14ac:dyDescent="0.3">
      <c r="A970" t="s">
        <v>51</v>
      </c>
      <c r="B970" s="7">
        <v>45904</v>
      </c>
      <c r="C970" t="s">
        <v>85</v>
      </c>
      <c r="D970" s="17">
        <v>5</v>
      </c>
      <c r="E970" s="17">
        <v>5</v>
      </c>
      <c r="F970" s="22">
        <v>170</v>
      </c>
      <c r="G970" s="23">
        <f>E970/F970*100</f>
        <v>2.9411764705882351</v>
      </c>
    </row>
    <row r="971" spans="1:7" x14ac:dyDescent="0.3">
      <c r="A971" t="s">
        <v>51</v>
      </c>
      <c r="B971" s="7">
        <v>45904</v>
      </c>
      <c r="C971" t="s">
        <v>85</v>
      </c>
      <c r="D971" s="17">
        <v>6</v>
      </c>
      <c r="E971" s="17">
        <v>4</v>
      </c>
      <c r="F971" s="22">
        <v>170</v>
      </c>
      <c r="G971" s="23">
        <f>E971/F971*100</f>
        <v>2.3529411764705883</v>
      </c>
    </row>
    <row r="972" spans="1:7" x14ac:dyDescent="0.3">
      <c r="A972" t="s">
        <v>51</v>
      </c>
      <c r="B972" s="7">
        <v>45904</v>
      </c>
      <c r="C972" t="s">
        <v>85</v>
      </c>
      <c r="D972" s="17">
        <v>7</v>
      </c>
      <c r="E972" s="17">
        <v>3</v>
      </c>
      <c r="F972" s="22">
        <v>170</v>
      </c>
      <c r="G972" s="23">
        <f>E972/F972*100</f>
        <v>1.7647058823529411</v>
      </c>
    </row>
    <row r="973" spans="1:7" x14ac:dyDescent="0.3">
      <c r="A973" t="s">
        <v>51</v>
      </c>
      <c r="B973" s="7">
        <v>45904</v>
      </c>
      <c r="C973" t="s">
        <v>85</v>
      </c>
      <c r="D973" s="17">
        <v>8</v>
      </c>
      <c r="E973" s="17">
        <v>3</v>
      </c>
      <c r="F973" s="22">
        <v>170</v>
      </c>
      <c r="G973" s="23">
        <f>E973/F973*100</f>
        <v>1.7647058823529411</v>
      </c>
    </row>
    <row r="974" spans="1:7" x14ac:dyDescent="0.3">
      <c r="A974" t="s">
        <v>51</v>
      </c>
      <c r="B974" s="7">
        <v>45904</v>
      </c>
      <c r="C974" t="s">
        <v>85</v>
      </c>
      <c r="D974" s="17">
        <v>9</v>
      </c>
      <c r="E974" s="17">
        <v>1</v>
      </c>
      <c r="F974" s="22">
        <v>170</v>
      </c>
      <c r="G974" s="23">
        <f>E974/F974*100</f>
        <v>0.58823529411764708</v>
      </c>
    </row>
    <row r="975" spans="1:7" x14ac:dyDescent="0.3">
      <c r="A975" t="s">
        <v>51</v>
      </c>
      <c r="B975" s="7">
        <v>45904</v>
      </c>
      <c r="C975" t="s">
        <v>85</v>
      </c>
      <c r="D975" s="17">
        <v>11</v>
      </c>
      <c r="E975" s="17">
        <v>1</v>
      </c>
      <c r="F975" s="22">
        <v>170</v>
      </c>
      <c r="G975" s="23">
        <f>E975/F975*100</f>
        <v>0.58823529411764708</v>
      </c>
    </row>
    <row r="976" spans="1:7" x14ac:dyDescent="0.3">
      <c r="A976" t="s">
        <v>51</v>
      </c>
      <c r="B976" s="7">
        <v>45904</v>
      </c>
      <c r="C976" t="s">
        <v>79</v>
      </c>
      <c r="D976" s="17">
        <v>4</v>
      </c>
      <c r="E976" s="17">
        <v>43</v>
      </c>
      <c r="F976" s="22">
        <v>170</v>
      </c>
      <c r="G976" s="23">
        <f>E976/F976*100</f>
        <v>25.294117647058822</v>
      </c>
    </row>
    <row r="977" spans="1:7" x14ac:dyDescent="0.3">
      <c r="A977" t="s">
        <v>51</v>
      </c>
      <c r="B977" s="7">
        <v>45904</v>
      </c>
      <c r="C977" t="s">
        <v>79</v>
      </c>
      <c r="D977" s="17">
        <v>5</v>
      </c>
      <c r="E977" s="17">
        <v>72</v>
      </c>
      <c r="F977" s="22">
        <v>170</v>
      </c>
      <c r="G977" s="23">
        <f>E977/F977*100</f>
        <v>42.352941176470587</v>
      </c>
    </row>
    <row r="978" spans="1:7" x14ac:dyDescent="0.3">
      <c r="A978" t="s">
        <v>51</v>
      </c>
      <c r="B978" s="7">
        <v>45904</v>
      </c>
      <c r="C978" t="s">
        <v>79</v>
      </c>
      <c r="D978" s="17">
        <v>6</v>
      </c>
      <c r="E978" s="17">
        <v>33</v>
      </c>
      <c r="F978" s="22">
        <v>170</v>
      </c>
      <c r="G978" s="23">
        <f>E978/F978*100</f>
        <v>19.411764705882355</v>
      </c>
    </row>
    <row r="979" spans="1:7" x14ac:dyDescent="0.3">
      <c r="A979" t="s">
        <v>51</v>
      </c>
      <c r="B979" s="7">
        <v>45904</v>
      </c>
      <c r="C979" t="s">
        <v>79</v>
      </c>
      <c r="D979" s="17">
        <v>7</v>
      </c>
      <c r="E979" s="17">
        <v>36</v>
      </c>
      <c r="F979" s="22">
        <v>170</v>
      </c>
      <c r="G979" s="23">
        <f>E979/F979*100</f>
        <v>21.176470588235293</v>
      </c>
    </row>
    <row r="980" spans="1:7" x14ac:dyDescent="0.3">
      <c r="A980" t="s">
        <v>51</v>
      </c>
      <c r="B980" s="7">
        <v>45904</v>
      </c>
      <c r="C980" t="s">
        <v>79</v>
      </c>
      <c r="D980" s="17">
        <v>8</v>
      </c>
      <c r="E980" s="17">
        <v>10</v>
      </c>
      <c r="F980" s="22">
        <v>170</v>
      </c>
      <c r="G980" s="23">
        <f>E980/F980*100</f>
        <v>5.8823529411764701</v>
      </c>
    </row>
    <row r="981" spans="1:7" x14ac:dyDescent="0.3">
      <c r="A981" t="s">
        <v>51</v>
      </c>
      <c r="B981" s="7">
        <v>45904</v>
      </c>
      <c r="C981" t="s">
        <v>79</v>
      </c>
      <c r="D981" s="17">
        <v>9</v>
      </c>
      <c r="E981" s="17">
        <v>15</v>
      </c>
      <c r="F981" s="22">
        <v>170</v>
      </c>
      <c r="G981" s="23">
        <f>E981/F981*100</f>
        <v>8.8235294117647065</v>
      </c>
    </row>
    <row r="982" spans="1:7" x14ac:dyDescent="0.3">
      <c r="A982" t="s">
        <v>51</v>
      </c>
      <c r="B982" s="7">
        <v>45904</v>
      </c>
      <c r="C982" t="s">
        <v>79</v>
      </c>
      <c r="D982" s="17">
        <v>10</v>
      </c>
      <c r="E982" s="17">
        <v>8</v>
      </c>
      <c r="F982" s="22">
        <v>170</v>
      </c>
      <c r="G982" s="23">
        <f>E982/F982*100</f>
        <v>4.7058823529411766</v>
      </c>
    </row>
    <row r="983" spans="1:7" x14ac:dyDescent="0.3">
      <c r="A983" t="s">
        <v>51</v>
      </c>
      <c r="B983" s="7">
        <v>45904</v>
      </c>
      <c r="C983" t="s">
        <v>79</v>
      </c>
      <c r="D983" s="17">
        <v>11</v>
      </c>
      <c r="E983" s="17">
        <v>1</v>
      </c>
      <c r="F983" s="22">
        <v>170</v>
      </c>
      <c r="G983" s="23">
        <f>E983/F983*100</f>
        <v>0.58823529411764708</v>
      </c>
    </row>
    <row r="984" spans="1:7" x14ac:dyDescent="0.3">
      <c r="A984" t="s">
        <v>51</v>
      </c>
      <c r="B984" s="7">
        <v>45904</v>
      </c>
      <c r="C984" t="s">
        <v>94</v>
      </c>
      <c r="D984" s="17">
        <v>8</v>
      </c>
      <c r="E984" s="17">
        <v>1</v>
      </c>
      <c r="F984" s="22">
        <v>170</v>
      </c>
      <c r="G984" s="23">
        <f>E984/F984*100</f>
        <v>0.58823529411764708</v>
      </c>
    </row>
    <row r="985" spans="1:7" x14ac:dyDescent="0.3">
      <c r="A985" t="s">
        <v>51</v>
      </c>
      <c r="B985" s="7">
        <v>45904</v>
      </c>
      <c r="C985" t="s">
        <v>94</v>
      </c>
      <c r="D985" s="17">
        <v>9</v>
      </c>
      <c r="E985" s="17">
        <v>4</v>
      </c>
      <c r="F985" s="22">
        <v>170</v>
      </c>
      <c r="G985" s="23">
        <f>E985/F985*100</f>
        <v>2.3529411764705883</v>
      </c>
    </row>
    <row r="986" spans="1:7" x14ac:dyDescent="0.3">
      <c r="A986" t="s">
        <v>51</v>
      </c>
      <c r="B986" s="7">
        <v>45904</v>
      </c>
      <c r="C986" t="s">
        <v>94</v>
      </c>
      <c r="D986" s="17">
        <v>10</v>
      </c>
      <c r="E986" s="17">
        <v>2</v>
      </c>
      <c r="F986" s="22">
        <v>170</v>
      </c>
      <c r="G986" s="23">
        <f>E986/F986*100</f>
        <v>1.1764705882352942</v>
      </c>
    </row>
    <row r="987" spans="1:7" x14ac:dyDescent="0.3">
      <c r="A987" t="s">
        <v>51</v>
      </c>
      <c r="B987" s="7">
        <v>45904</v>
      </c>
      <c r="C987" t="s">
        <v>94</v>
      </c>
      <c r="D987" s="17">
        <v>14</v>
      </c>
      <c r="E987" s="17">
        <v>1</v>
      </c>
      <c r="F987" s="22">
        <v>170</v>
      </c>
      <c r="G987" s="23">
        <f>E987/F987*100</f>
        <v>0.58823529411764708</v>
      </c>
    </row>
    <row r="988" spans="1:7" x14ac:dyDescent="0.3">
      <c r="A988" t="s">
        <v>51</v>
      </c>
      <c r="B988" s="7">
        <v>45904</v>
      </c>
      <c r="C988" t="s">
        <v>94</v>
      </c>
      <c r="D988" s="17">
        <v>15</v>
      </c>
      <c r="E988" s="17">
        <v>3</v>
      </c>
      <c r="F988" s="22">
        <v>170</v>
      </c>
      <c r="G988" s="23">
        <f>E988/F988*100</f>
        <v>1.7647058823529411</v>
      </c>
    </row>
    <row r="989" spans="1:7" x14ac:dyDescent="0.3">
      <c r="A989" t="s">
        <v>51</v>
      </c>
      <c r="B989" s="7">
        <v>45904</v>
      </c>
      <c r="C989" t="s">
        <v>94</v>
      </c>
      <c r="D989" s="17">
        <v>16</v>
      </c>
      <c r="E989" s="17">
        <v>2</v>
      </c>
      <c r="F989" s="22">
        <v>170</v>
      </c>
      <c r="G989" s="23">
        <f>E989/F989*100</f>
        <v>1.1764705882352942</v>
      </c>
    </row>
    <row r="990" spans="1:7" x14ac:dyDescent="0.3">
      <c r="A990" t="s">
        <v>51</v>
      </c>
      <c r="B990" s="7">
        <v>45904</v>
      </c>
      <c r="C990" t="s">
        <v>94</v>
      </c>
      <c r="D990" s="17">
        <v>17</v>
      </c>
      <c r="E990" s="17">
        <v>2</v>
      </c>
      <c r="F990" s="22">
        <v>170</v>
      </c>
      <c r="G990" s="23">
        <f>E990/F990*100</f>
        <v>1.1764705882352942</v>
      </c>
    </row>
    <row r="991" spans="1:7" x14ac:dyDescent="0.3">
      <c r="A991" t="s">
        <v>51</v>
      </c>
      <c r="B991" s="7">
        <v>45904</v>
      </c>
      <c r="C991" t="s">
        <v>94</v>
      </c>
      <c r="D991" s="17">
        <v>18</v>
      </c>
      <c r="E991" s="17">
        <v>3</v>
      </c>
      <c r="F991" s="22">
        <v>170</v>
      </c>
      <c r="G991" s="23">
        <f>E991/F991*100</f>
        <v>1.7647058823529411</v>
      </c>
    </row>
    <row r="992" spans="1:7" x14ac:dyDescent="0.3">
      <c r="A992" t="s">
        <v>51</v>
      </c>
      <c r="B992" s="7">
        <v>45904</v>
      </c>
      <c r="C992" t="s">
        <v>94</v>
      </c>
      <c r="D992" s="17">
        <v>19</v>
      </c>
      <c r="E992" s="17">
        <v>3</v>
      </c>
      <c r="F992" s="22">
        <v>170</v>
      </c>
      <c r="G992" s="23">
        <f>E992/F992*100</f>
        <v>1.7647058823529411</v>
      </c>
    </row>
    <row r="993" spans="1:7" x14ac:dyDescent="0.3">
      <c r="A993" t="s">
        <v>51</v>
      </c>
      <c r="B993" s="7">
        <v>45904</v>
      </c>
      <c r="C993" t="s">
        <v>94</v>
      </c>
      <c r="D993" s="17">
        <v>21</v>
      </c>
      <c r="E993" s="17">
        <v>1</v>
      </c>
      <c r="F993" s="22">
        <v>170</v>
      </c>
      <c r="G993" s="23">
        <f>E993/F993*100</f>
        <v>0.58823529411764708</v>
      </c>
    </row>
    <row r="994" spans="1:7" x14ac:dyDescent="0.3">
      <c r="A994" t="s">
        <v>51</v>
      </c>
      <c r="B994" s="7">
        <v>45904</v>
      </c>
      <c r="C994" t="s">
        <v>100</v>
      </c>
      <c r="E994" s="17">
        <v>15</v>
      </c>
      <c r="F994" s="22">
        <v>170</v>
      </c>
      <c r="G994" s="23">
        <f>E994/F994*100</f>
        <v>8.8235294117647065</v>
      </c>
    </row>
  </sheetData>
  <autoFilter ref="A1:AC994" xr:uid="{8B62B4F0-A244-40A0-9A2E-EA144D467E99}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E584-8ECE-4E49-A7D5-875E985FE020}">
  <dimension ref="A1:AI17"/>
  <sheetViews>
    <sheetView workbookViewId="0">
      <pane xSplit="1" topLeftCell="B1" activePane="topRight" state="frozen"/>
      <selection pane="topRight" sqref="A1:XFD1"/>
    </sheetView>
  </sheetViews>
  <sheetFormatPr baseColWidth="10" defaultRowHeight="14.4" x14ac:dyDescent="0.3"/>
  <sheetData>
    <row r="1" spans="1:35" s="31" customFormat="1" ht="58.2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5" t="s">
        <v>27</v>
      </c>
      <c r="AC1" s="5" t="s">
        <v>28</v>
      </c>
      <c r="AD1" s="5" t="s">
        <v>29</v>
      </c>
      <c r="AE1" s="30" t="s">
        <v>64</v>
      </c>
      <c r="AF1" s="30" t="s">
        <v>65</v>
      </c>
      <c r="AG1" s="30" t="s">
        <v>66</v>
      </c>
      <c r="AH1" s="30" t="s">
        <v>67</v>
      </c>
      <c r="AI1" s="30" t="s">
        <v>68</v>
      </c>
    </row>
    <row r="2" spans="1:35" ht="15.6" x14ac:dyDescent="0.3">
      <c r="A2" t="s">
        <v>31</v>
      </c>
      <c r="B2" s="7">
        <v>45901</v>
      </c>
      <c r="C2" t="s">
        <v>30</v>
      </c>
      <c r="D2" t="s">
        <v>54</v>
      </c>
      <c r="F2" t="s">
        <v>32</v>
      </c>
      <c r="G2" t="s">
        <v>58</v>
      </c>
      <c r="H2" s="8" t="s">
        <v>59</v>
      </c>
      <c r="I2" s="9" t="s">
        <v>60</v>
      </c>
      <c r="J2" s="9">
        <v>35</v>
      </c>
      <c r="K2">
        <v>3</v>
      </c>
      <c r="M2" s="10">
        <v>0.375</v>
      </c>
      <c r="N2" s="10">
        <v>0.5</v>
      </c>
      <c r="O2" s="12">
        <v>377093</v>
      </c>
      <c r="P2" s="13">
        <v>5601620</v>
      </c>
      <c r="Q2" s="12">
        <v>376880</v>
      </c>
      <c r="R2">
        <v>5601648</v>
      </c>
      <c r="S2" s="12">
        <v>260</v>
      </c>
      <c r="T2">
        <v>70</v>
      </c>
      <c r="U2" s="29">
        <v>15</v>
      </c>
      <c r="V2" s="29">
        <f>U2*S2</f>
        <v>3900</v>
      </c>
      <c r="W2" s="29">
        <v>0.3</v>
      </c>
      <c r="X2" t="s">
        <v>69</v>
      </c>
      <c r="AB2" t="s">
        <v>70</v>
      </c>
      <c r="AC2" s="14" t="s">
        <v>74</v>
      </c>
      <c r="AE2">
        <v>13.3</v>
      </c>
      <c r="AF2">
        <v>7.4</v>
      </c>
      <c r="AG2">
        <v>92.8</v>
      </c>
      <c r="AH2">
        <v>8.61</v>
      </c>
      <c r="AI2">
        <v>634</v>
      </c>
    </row>
    <row r="3" spans="1:35" ht="15.6" x14ac:dyDescent="0.3">
      <c r="A3" t="s">
        <v>33</v>
      </c>
      <c r="B3" s="7">
        <v>45901</v>
      </c>
      <c r="C3" t="s">
        <v>30</v>
      </c>
      <c r="D3" t="s">
        <v>54</v>
      </c>
      <c r="F3" t="s">
        <v>34</v>
      </c>
      <c r="G3" t="s">
        <v>58</v>
      </c>
      <c r="H3" s="8" t="s">
        <v>59</v>
      </c>
      <c r="I3" s="9" t="s">
        <v>60</v>
      </c>
      <c r="J3" s="9">
        <v>35</v>
      </c>
      <c r="K3">
        <v>3</v>
      </c>
      <c r="M3" s="10">
        <v>0.64583333333333337</v>
      </c>
      <c r="N3" s="10">
        <v>0.72916666666666663</v>
      </c>
      <c r="O3" s="12">
        <v>374920</v>
      </c>
      <c r="P3" s="13">
        <v>5601112</v>
      </c>
      <c r="Q3" s="12">
        <v>374732</v>
      </c>
      <c r="R3">
        <v>5601110</v>
      </c>
      <c r="S3" s="12">
        <v>140</v>
      </c>
      <c r="T3">
        <v>70</v>
      </c>
      <c r="U3" s="29">
        <v>14</v>
      </c>
      <c r="V3" s="29">
        <f t="shared" ref="V3:V13" si="0">U3*S3</f>
        <v>1960</v>
      </c>
      <c r="W3" s="29">
        <v>0.3</v>
      </c>
      <c r="X3" t="s">
        <v>69</v>
      </c>
      <c r="AB3" t="s">
        <v>70</v>
      </c>
      <c r="AC3" s="14" t="s">
        <v>74</v>
      </c>
      <c r="AE3">
        <v>19.3</v>
      </c>
      <c r="AF3">
        <v>7.34</v>
      </c>
      <c r="AG3">
        <v>112.7</v>
      </c>
      <c r="AH3">
        <v>10.34</v>
      </c>
      <c r="AI3">
        <v>494</v>
      </c>
    </row>
    <row r="4" spans="1:35" ht="15.6" x14ac:dyDescent="0.3">
      <c r="A4" t="s">
        <v>35</v>
      </c>
      <c r="B4" s="7">
        <v>45901</v>
      </c>
      <c r="C4" t="s">
        <v>30</v>
      </c>
      <c r="D4" t="s">
        <v>54</v>
      </c>
      <c r="F4" t="s">
        <v>36</v>
      </c>
      <c r="G4" t="s">
        <v>58</v>
      </c>
      <c r="H4" s="8" t="s">
        <v>59</v>
      </c>
      <c r="I4" s="9" t="s">
        <v>60</v>
      </c>
      <c r="J4" s="9">
        <v>35</v>
      </c>
      <c r="K4">
        <v>3</v>
      </c>
      <c r="M4" s="10">
        <v>0.54166666666666663</v>
      </c>
      <c r="N4" s="10">
        <v>0.625</v>
      </c>
      <c r="O4" s="12">
        <v>370033</v>
      </c>
      <c r="P4" s="13">
        <v>5601091</v>
      </c>
      <c r="Q4" s="12">
        <v>369851</v>
      </c>
      <c r="R4">
        <v>5601021</v>
      </c>
      <c r="S4" s="12">
        <v>170</v>
      </c>
      <c r="T4">
        <v>60</v>
      </c>
      <c r="U4" s="29">
        <v>11</v>
      </c>
      <c r="V4" s="29">
        <f t="shared" si="0"/>
        <v>1870</v>
      </c>
      <c r="W4" s="29">
        <v>0.4</v>
      </c>
      <c r="X4" t="s">
        <v>69</v>
      </c>
      <c r="AB4" t="s">
        <v>70</v>
      </c>
      <c r="AC4" s="14" t="s">
        <v>74</v>
      </c>
      <c r="AE4">
        <v>19.100000000000001</v>
      </c>
      <c r="AF4">
        <v>7.2</v>
      </c>
      <c r="AG4">
        <v>98.8</v>
      </c>
      <c r="AH4">
        <v>9.01</v>
      </c>
      <c r="AI4">
        <v>491</v>
      </c>
    </row>
    <row r="5" spans="1:35" ht="15.6" x14ac:dyDescent="0.3">
      <c r="A5" t="s">
        <v>37</v>
      </c>
      <c r="B5" s="7">
        <v>45902</v>
      </c>
      <c r="C5" t="s">
        <v>30</v>
      </c>
      <c r="D5" t="s">
        <v>54</v>
      </c>
      <c r="F5" t="s">
        <v>38</v>
      </c>
      <c r="G5" t="s">
        <v>58</v>
      </c>
      <c r="H5" s="8" t="s">
        <v>59</v>
      </c>
      <c r="I5" s="9" t="s">
        <v>60</v>
      </c>
      <c r="J5" s="9">
        <v>35</v>
      </c>
      <c r="K5">
        <v>3</v>
      </c>
      <c r="M5" s="10">
        <v>0.375</v>
      </c>
      <c r="N5" s="10">
        <v>0.47916666666666669</v>
      </c>
      <c r="O5" s="12">
        <v>362049</v>
      </c>
      <c r="P5" s="13">
        <v>5599644</v>
      </c>
      <c r="Q5" s="12">
        <v>361900</v>
      </c>
      <c r="R5">
        <v>5599786</v>
      </c>
      <c r="S5" s="12">
        <v>220</v>
      </c>
      <c r="T5">
        <v>70</v>
      </c>
      <c r="U5" s="29">
        <v>9</v>
      </c>
      <c r="V5" s="29">
        <f t="shared" si="0"/>
        <v>1980</v>
      </c>
      <c r="W5" s="29">
        <v>0.4</v>
      </c>
      <c r="X5" t="s">
        <v>69</v>
      </c>
      <c r="AB5" t="s">
        <v>70</v>
      </c>
      <c r="AC5" s="14" t="s">
        <v>74</v>
      </c>
      <c r="AE5">
        <v>16.899999999999999</v>
      </c>
      <c r="AF5">
        <v>8.1999999999999993</v>
      </c>
      <c r="AG5">
        <v>98.1</v>
      </c>
      <c r="AH5">
        <v>9.33</v>
      </c>
      <c r="AI5">
        <v>604</v>
      </c>
    </row>
    <row r="6" spans="1:35" ht="15.6" x14ac:dyDescent="0.3">
      <c r="A6" t="s">
        <v>39</v>
      </c>
      <c r="B6" s="7">
        <v>45902</v>
      </c>
      <c r="C6" t="s">
        <v>30</v>
      </c>
      <c r="D6" t="s">
        <v>54</v>
      </c>
      <c r="F6" t="s">
        <v>40</v>
      </c>
      <c r="G6" t="s">
        <v>58</v>
      </c>
      <c r="H6" s="8" t="s">
        <v>59</v>
      </c>
      <c r="I6" s="9" t="s">
        <v>60</v>
      </c>
      <c r="J6" s="9">
        <v>35</v>
      </c>
      <c r="K6">
        <v>3</v>
      </c>
      <c r="M6" s="10">
        <v>0.5</v>
      </c>
      <c r="N6" s="10">
        <v>0.625</v>
      </c>
      <c r="O6" s="12">
        <v>358123</v>
      </c>
      <c r="P6" s="13">
        <v>5597921</v>
      </c>
      <c r="Q6" s="12">
        <v>358079</v>
      </c>
      <c r="R6">
        <v>5597750</v>
      </c>
      <c r="S6" s="12">
        <v>180</v>
      </c>
      <c r="T6">
        <v>70</v>
      </c>
      <c r="U6" s="29">
        <v>14.5</v>
      </c>
      <c r="V6" s="29">
        <f t="shared" si="0"/>
        <v>2610</v>
      </c>
      <c r="W6" s="29">
        <v>0.3</v>
      </c>
      <c r="X6" t="s">
        <v>69</v>
      </c>
      <c r="AB6" t="s">
        <v>70</v>
      </c>
      <c r="AC6" s="14" t="s">
        <v>74</v>
      </c>
      <c r="AE6">
        <v>18.3</v>
      </c>
      <c r="AF6">
        <v>8.44</v>
      </c>
      <c r="AG6">
        <v>112</v>
      </c>
      <c r="AH6">
        <v>10.34</v>
      </c>
      <c r="AI6">
        <v>496</v>
      </c>
    </row>
    <row r="7" spans="1:35" ht="15.6" x14ac:dyDescent="0.3">
      <c r="A7" t="s">
        <v>41</v>
      </c>
      <c r="B7" s="7">
        <v>45902</v>
      </c>
      <c r="C7" t="s">
        <v>30</v>
      </c>
      <c r="F7" t="s">
        <v>42</v>
      </c>
      <c r="G7" t="s">
        <v>58</v>
      </c>
      <c r="H7" s="8" t="s">
        <v>59</v>
      </c>
      <c r="I7" s="9" t="s">
        <v>60</v>
      </c>
      <c r="J7" s="9">
        <v>35</v>
      </c>
      <c r="K7">
        <v>3</v>
      </c>
      <c r="M7" s="11">
        <v>0.64583333333333337</v>
      </c>
      <c r="N7" s="10">
        <v>0.72916666666666663</v>
      </c>
      <c r="O7" s="12">
        <v>357137</v>
      </c>
      <c r="P7" s="13">
        <v>5595469</v>
      </c>
      <c r="Q7" s="12">
        <v>356932</v>
      </c>
      <c r="R7">
        <v>5595552</v>
      </c>
      <c r="S7" s="12">
        <v>230</v>
      </c>
      <c r="T7">
        <v>50</v>
      </c>
      <c r="U7" s="29">
        <v>17.2</v>
      </c>
      <c r="V7" s="29">
        <f t="shared" si="0"/>
        <v>3956</v>
      </c>
      <c r="W7" s="29">
        <v>0.3</v>
      </c>
      <c r="X7" t="s">
        <v>69</v>
      </c>
      <c r="Z7" t="s">
        <v>71</v>
      </c>
      <c r="AB7" t="s">
        <v>70</v>
      </c>
      <c r="AC7" s="14" t="s">
        <v>74</v>
      </c>
      <c r="AE7">
        <v>20.399999999999999</v>
      </c>
      <c r="AF7">
        <v>8.7799999999999994</v>
      </c>
      <c r="AG7">
        <v>132</v>
      </c>
      <c r="AH7">
        <v>11.62</v>
      </c>
      <c r="AI7">
        <v>475</v>
      </c>
    </row>
    <row r="8" spans="1:35" ht="15.6" x14ac:dyDescent="0.3">
      <c r="A8" t="s">
        <v>43</v>
      </c>
      <c r="B8" s="7">
        <v>45903</v>
      </c>
      <c r="C8" t="s">
        <v>30</v>
      </c>
      <c r="D8" t="s">
        <v>55</v>
      </c>
      <c r="F8" t="s">
        <v>44</v>
      </c>
      <c r="G8" t="s">
        <v>58</v>
      </c>
      <c r="H8" s="8" t="s">
        <v>59</v>
      </c>
      <c r="K8">
        <v>3</v>
      </c>
      <c r="M8" s="10">
        <v>0.375</v>
      </c>
      <c r="N8" s="10">
        <v>0.47916666666666669</v>
      </c>
      <c r="O8" s="12">
        <v>353672</v>
      </c>
      <c r="P8" s="13">
        <v>5590783</v>
      </c>
      <c r="Q8" s="12">
        <v>353594</v>
      </c>
      <c r="R8">
        <v>5590645</v>
      </c>
      <c r="S8" s="12">
        <v>130</v>
      </c>
      <c r="T8">
        <v>30</v>
      </c>
      <c r="U8" s="29">
        <v>10</v>
      </c>
      <c r="V8" s="29">
        <f t="shared" si="0"/>
        <v>1300</v>
      </c>
      <c r="W8" s="29">
        <v>0.3</v>
      </c>
      <c r="X8" t="s">
        <v>69</v>
      </c>
      <c r="Z8" t="s">
        <v>72</v>
      </c>
      <c r="AB8" t="s">
        <v>70</v>
      </c>
      <c r="AC8" s="14" t="s">
        <v>74</v>
      </c>
      <c r="AE8">
        <v>17.399999999999999</v>
      </c>
      <c r="AF8">
        <v>8.1199999999999992</v>
      </c>
      <c r="AG8">
        <v>98.8</v>
      </c>
      <c r="AH8">
        <v>9.16</v>
      </c>
      <c r="AI8">
        <v>529</v>
      </c>
    </row>
    <row r="9" spans="1:35" ht="15.6" x14ac:dyDescent="0.3">
      <c r="A9" t="s">
        <v>45</v>
      </c>
      <c r="B9" s="7">
        <v>45903</v>
      </c>
      <c r="C9" t="s">
        <v>30</v>
      </c>
      <c r="D9" t="s">
        <v>55</v>
      </c>
      <c r="F9" t="s">
        <v>46</v>
      </c>
      <c r="G9" t="s">
        <v>58</v>
      </c>
      <c r="H9" s="8" t="s">
        <v>59</v>
      </c>
      <c r="I9" s="9" t="s">
        <v>61</v>
      </c>
      <c r="J9" s="9">
        <v>30</v>
      </c>
      <c r="K9">
        <v>3</v>
      </c>
      <c r="M9" s="10">
        <v>0.52083333333333337</v>
      </c>
      <c r="N9" s="10">
        <v>0.625</v>
      </c>
      <c r="O9" s="12">
        <v>351493</v>
      </c>
      <c r="P9" s="13">
        <v>5589912</v>
      </c>
      <c r="Q9" s="12">
        <v>351267</v>
      </c>
      <c r="R9">
        <v>5589817</v>
      </c>
      <c r="S9" s="12">
        <v>250</v>
      </c>
      <c r="T9">
        <v>60</v>
      </c>
      <c r="U9" s="29">
        <v>10</v>
      </c>
      <c r="V9" s="29">
        <f t="shared" si="0"/>
        <v>2500</v>
      </c>
      <c r="W9" s="29">
        <v>0.5</v>
      </c>
      <c r="X9" t="s">
        <v>69</v>
      </c>
      <c r="AB9" t="s">
        <v>70</v>
      </c>
      <c r="AC9" s="14" t="s">
        <v>74</v>
      </c>
      <c r="AE9">
        <v>17.8</v>
      </c>
      <c r="AF9">
        <v>8.32</v>
      </c>
      <c r="AG9">
        <v>111.9</v>
      </c>
      <c r="AH9">
        <v>10.31</v>
      </c>
      <c r="AI9">
        <v>529</v>
      </c>
    </row>
    <row r="10" spans="1:35" ht="15.6" x14ac:dyDescent="0.3">
      <c r="A10" t="s">
        <v>47</v>
      </c>
      <c r="B10" s="7">
        <v>45903</v>
      </c>
      <c r="C10" t="s">
        <v>30</v>
      </c>
      <c r="F10" t="s">
        <v>48</v>
      </c>
      <c r="G10" t="s">
        <v>58</v>
      </c>
      <c r="H10" s="8" t="s">
        <v>59</v>
      </c>
      <c r="I10" s="9" t="s">
        <v>61</v>
      </c>
      <c r="J10" s="9">
        <v>30</v>
      </c>
      <c r="K10">
        <v>3</v>
      </c>
      <c r="M10" s="10">
        <v>0.64583333333333337</v>
      </c>
      <c r="N10" s="10">
        <v>0.72916666666666663</v>
      </c>
      <c r="O10" s="12">
        <v>347114</v>
      </c>
      <c r="P10" s="13">
        <v>5587470</v>
      </c>
      <c r="Q10" s="12">
        <v>346891</v>
      </c>
      <c r="R10">
        <v>5587431</v>
      </c>
      <c r="S10" s="12">
        <v>220</v>
      </c>
      <c r="T10">
        <v>70</v>
      </c>
      <c r="U10" s="29">
        <v>11</v>
      </c>
      <c r="V10" s="29">
        <f t="shared" si="0"/>
        <v>2420</v>
      </c>
      <c r="W10" s="29">
        <v>0.4</v>
      </c>
      <c r="X10" t="s">
        <v>69</v>
      </c>
      <c r="AB10" t="s">
        <v>70</v>
      </c>
      <c r="AC10" s="14" t="s">
        <v>74</v>
      </c>
      <c r="AE10">
        <v>18.3</v>
      </c>
      <c r="AF10">
        <v>8.65</v>
      </c>
      <c r="AG10">
        <v>125.6</v>
      </c>
      <c r="AH10">
        <v>11.3</v>
      </c>
      <c r="AI10">
        <v>541</v>
      </c>
    </row>
    <row r="11" spans="1:35" ht="15.6" x14ac:dyDescent="0.3">
      <c r="A11" t="s">
        <v>49</v>
      </c>
      <c r="B11" s="7">
        <v>45904</v>
      </c>
      <c r="C11" t="s">
        <v>30</v>
      </c>
      <c r="D11" t="s">
        <v>56</v>
      </c>
      <c r="F11" t="s">
        <v>50</v>
      </c>
      <c r="G11" t="s">
        <v>58</v>
      </c>
      <c r="H11" s="8" t="s">
        <v>59</v>
      </c>
      <c r="I11" s="9"/>
      <c r="J11" s="9">
        <v>30</v>
      </c>
      <c r="K11">
        <v>2</v>
      </c>
      <c r="M11" s="10">
        <v>0.39583333333333331</v>
      </c>
      <c r="N11" s="10">
        <v>0.5</v>
      </c>
      <c r="O11" s="13">
        <v>345134</v>
      </c>
      <c r="P11" s="13">
        <v>5583878</v>
      </c>
      <c r="Q11" s="13">
        <v>344911</v>
      </c>
      <c r="R11">
        <v>5583885</v>
      </c>
      <c r="S11" s="12">
        <v>250</v>
      </c>
      <c r="T11">
        <v>70</v>
      </c>
      <c r="U11" s="29">
        <v>9</v>
      </c>
      <c r="V11" s="29">
        <f t="shared" si="0"/>
        <v>2250</v>
      </c>
      <c r="W11" s="29">
        <v>0.4</v>
      </c>
      <c r="X11" t="s">
        <v>69</v>
      </c>
      <c r="AB11" t="s">
        <v>70</v>
      </c>
      <c r="AC11" s="14" t="s">
        <v>74</v>
      </c>
      <c r="AE11">
        <v>15.2</v>
      </c>
      <c r="AF11">
        <v>8.26</v>
      </c>
      <c r="AG11">
        <v>100.4</v>
      </c>
      <c r="AH11">
        <v>9.74</v>
      </c>
      <c r="AI11">
        <v>559</v>
      </c>
    </row>
    <row r="12" spans="1:35" ht="15.6" x14ac:dyDescent="0.3">
      <c r="A12" t="s">
        <v>51</v>
      </c>
      <c r="B12" s="7">
        <v>45904</v>
      </c>
      <c r="C12" t="s">
        <v>51</v>
      </c>
      <c r="D12" t="s">
        <v>57</v>
      </c>
      <c r="F12" t="s">
        <v>44</v>
      </c>
      <c r="G12" t="s">
        <v>58</v>
      </c>
      <c r="H12" s="8" t="s">
        <v>59</v>
      </c>
      <c r="I12" s="9" t="s">
        <v>62</v>
      </c>
      <c r="J12" s="9" t="s">
        <v>63</v>
      </c>
      <c r="K12">
        <v>1</v>
      </c>
      <c r="M12" s="10">
        <v>0.375</v>
      </c>
      <c r="N12" s="10">
        <v>0.4375</v>
      </c>
      <c r="O12" s="12">
        <v>353323</v>
      </c>
      <c r="P12" s="13">
        <v>5590081</v>
      </c>
      <c r="Q12" s="12">
        <v>353273</v>
      </c>
      <c r="R12">
        <v>5589957</v>
      </c>
      <c r="S12" s="12">
        <v>170</v>
      </c>
      <c r="T12">
        <v>80</v>
      </c>
      <c r="U12" s="29">
        <v>1.4</v>
      </c>
      <c r="V12" s="29">
        <f t="shared" si="0"/>
        <v>237.99999999999997</v>
      </c>
      <c r="W12" s="29">
        <v>0.15</v>
      </c>
      <c r="X12" t="s">
        <v>69</v>
      </c>
      <c r="AB12" t="s">
        <v>70</v>
      </c>
      <c r="AC12" s="14" t="s">
        <v>74</v>
      </c>
      <c r="AE12">
        <v>17.899999999999999</v>
      </c>
      <c r="AF12">
        <v>8.27</v>
      </c>
      <c r="AG12">
        <v>105.2</v>
      </c>
      <c r="AH12">
        <v>9.7200000000000006</v>
      </c>
      <c r="AI12">
        <v>436</v>
      </c>
    </row>
    <row r="13" spans="1:35" ht="15.6" x14ac:dyDescent="0.3">
      <c r="A13" t="s">
        <v>52</v>
      </c>
      <c r="B13" s="7">
        <v>45904</v>
      </c>
      <c r="C13" t="s">
        <v>52</v>
      </c>
      <c r="D13" t="s">
        <v>52</v>
      </c>
      <c r="F13" t="s">
        <v>53</v>
      </c>
      <c r="G13" t="s">
        <v>58</v>
      </c>
      <c r="H13" s="8" t="s">
        <v>59</v>
      </c>
      <c r="I13" s="9" t="s">
        <v>62</v>
      </c>
      <c r="J13" s="9" t="s">
        <v>63</v>
      </c>
      <c r="K13">
        <v>1</v>
      </c>
      <c r="M13" s="10">
        <v>0.45833333333333331</v>
      </c>
      <c r="N13" s="10">
        <v>0.52083333333333337</v>
      </c>
      <c r="O13" s="12">
        <v>356694</v>
      </c>
      <c r="P13" s="13">
        <v>5594442</v>
      </c>
      <c r="Q13" s="12">
        <v>356732</v>
      </c>
      <c r="R13">
        <v>5594386</v>
      </c>
      <c r="S13" s="12">
        <v>70</v>
      </c>
      <c r="T13">
        <v>60</v>
      </c>
      <c r="U13" s="29">
        <v>4.2</v>
      </c>
      <c r="V13" s="29">
        <f t="shared" si="0"/>
        <v>294</v>
      </c>
      <c r="W13" s="29">
        <v>0.2</v>
      </c>
      <c r="X13" t="s">
        <v>69</v>
      </c>
      <c r="Z13" t="s">
        <v>73</v>
      </c>
      <c r="AB13" t="s">
        <v>70</v>
      </c>
      <c r="AC13" s="14" t="s">
        <v>74</v>
      </c>
      <c r="AE13">
        <v>17.899999999999999</v>
      </c>
      <c r="AF13">
        <v>8.39</v>
      </c>
      <c r="AG13">
        <v>112</v>
      </c>
      <c r="AH13">
        <v>10.37</v>
      </c>
      <c r="AI13">
        <v>304</v>
      </c>
    </row>
    <row r="14" spans="1:35" x14ac:dyDescent="0.3">
      <c r="O14" s="13"/>
      <c r="P14" s="13"/>
      <c r="Q14" s="13"/>
      <c r="U14" s="29"/>
      <c r="V14" s="29"/>
      <c r="W14" s="29"/>
    </row>
    <row r="17" customFormat="1" x14ac:dyDescent="0.3"/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548FC-1F15-472F-81B4-3013CBC152F8}">
  <dimension ref="A1:D1141"/>
  <sheetViews>
    <sheetView topLeftCell="A23" workbookViewId="0">
      <selection activeCell="C113" sqref="C113"/>
    </sheetView>
  </sheetViews>
  <sheetFormatPr baseColWidth="10" defaultRowHeight="14.4" x14ac:dyDescent="0.3"/>
  <cols>
    <col min="1" max="1" width="28.5546875" bestFit="1" customWidth="1"/>
    <col min="2" max="2" width="18.44140625" style="18" bestFit="1" customWidth="1"/>
    <col min="3" max="3" width="24.88671875" bestFit="1" customWidth="1"/>
    <col min="4" max="4" width="21.5546875" bestFit="1" customWidth="1"/>
    <col min="5" max="5" width="6.5546875" bestFit="1" customWidth="1"/>
    <col min="6" max="7" width="7.5546875" bestFit="1" customWidth="1"/>
    <col min="8" max="10" width="6.5546875" bestFit="1" customWidth="1"/>
    <col min="11" max="17" width="5.5546875" bestFit="1" customWidth="1"/>
    <col min="18" max="60" width="4.5546875" bestFit="1" customWidth="1"/>
    <col min="61" max="61" width="5.88671875" bestFit="1" customWidth="1"/>
    <col min="62" max="62" width="12" bestFit="1" customWidth="1"/>
    <col min="63" max="63" width="14.6640625" bestFit="1" customWidth="1"/>
    <col min="64" max="64" width="13.6640625" bestFit="1" customWidth="1"/>
    <col min="65" max="65" width="12" bestFit="1" customWidth="1"/>
    <col min="66" max="66" width="12.88671875" bestFit="1" customWidth="1"/>
    <col min="67" max="68" width="12" bestFit="1" customWidth="1"/>
    <col min="69" max="69" width="14.21875" bestFit="1" customWidth="1"/>
    <col min="70" max="70" width="6.33203125" bestFit="1" customWidth="1"/>
    <col min="71" max="71" width="11" bestFit="1" customWidth="1"/>
    <col min="72" max="72" width="13.21875" bestFit="1" customWidth="1"/>
    <col min="73" max="73" width="7.21875" bestFit="1" customWidth="1"/>
    <col min="74" max="74" width="9.109375" bestFit="1" customWidth="1"/>
    <col min="75" max="75" width="5.77734375" bestFit="1" customWidth="1"/>
    <col min="76" max="76" width="5.21875" bestFit="1" customWidth="1"/>
    <col min="77" max="77" width="8.109375" bestFit="1" customWidth="1"/>
    <col min="78" max="78" width="9.44140625" bestFit="1" customWidth="1"/>
    <col min="79" max="79" width="25.21875" bestFit="1" customWidth="1"/>
    <col min="80" max="80" width="13.6640625" bestFit="1" customWidth="1"/>
    <col min="81" max="81" width="10.44140625" bestFit="1" customWidth="1"/>
    <col min="82" max="82" width="5.88671875" bestFit="1" customWidth="1"/>
    <col min="83" max="83" width="12" bestFit="1" customWidth="1"/>
    <col min="84" max="84" width="13.21875" bestFit="1" customWidth="1"/>
    <col min="85" max="85" width="9.109375" bestFit="1" customWidth="1"/>
    <col min="86" max="86" width="5.77734375" bestFit="1" customWidth="1"/>
    <col min="87" max="87" width="5.21875" bestFit="1" customWidth="1"/>
    <col min="88" max="88" width="9.21875" bestFit="1" customWidth="1"/>
    <col min="89" max="89" width="6.77734375" bestFit="1" customWidth="1"/>
    <col min="90" max="90" width="9.44140625" bestFit="1" customWidth="1"/>
    <col min="91" max="91" width="19.109375" bestFit="1" customWidth="1"/>
    <col min="92" max="92" width="25.21875" bestFit="1" customWidth="1"/>
    <col min="93" max="93" width="13.6640625" bestFit="1" customWidth="1"/>
    <col min="94" max="94" width="12.88671875" bestFit="1" customWidth="1"/>
    <col min="95" max="96" width="6" bestFit="1" customWidth="1"/>
    <col min="97" max="97" width="14.21875" bestFit="1" customWidth="1"/>
    <col min="98" max="98" width="11" bestFit="1" customWidth="1"/>
    <col min="99" max="99" width="7.21875" bestFit="1" customWidth="1"/>
    <col min="100" max="100" width="12" bestFit="1" customWidth="1"/>
    <col min="101" max="101" width="6" bestFit="1" customWidth="1"/>
    <col min="102" max="102" width="5.21875" bestFit="1" customWidth="1"/>
    <col min="103" max="103" width="16.44140625" bestFit="1" customWidth="1"/>
    <col min="104" max="104" width="9.44140625" bestFit="1" customWidth="1"/>
    <col min="105" max="105" width="25.21875" bestFit="1" customWidth="1"/>
    <col min="106" max="106" width="12" bestFit="1" customWidth="1"/>
    <col min="107" max="107" width="12.88671875" bestFit="1" customWidth="1"/>
    <col min="108" max="109" width="5.88671875" bestFit="1" customWidth="1"/>
    <col min="110" max="110" width="14.21875" bestFit="1" customWidth="1"/>
    <col min="111" max="111" width="7.21875" bestFit="1" customWidth="1"/>
    <col min="112" max="112" width="12" bestFit="1" customWidth="1"/>
    <col min="113" max="113" width="5.77734375" bestFit="1" customWidth="1"/>
    <col min="114" max="114" width="12" bestFit="1" customWidth="1"/>
    <col min="115" max="115" width="13.6640625" bestFit="1" customWidth="1"/>
    <col min="116" max="116" width="12" bestFit="1" customWidth="1"/>
    <col min="117" max="117" width="7.21875" bestFit="1" customWidth="1"/>
    <col min="118" max="118" width="9.109375" bestFit="1" customWidth="1"/>
    <col min="119" max="119" width="5.77734375" bestFit="1" customWidth="1"/>
    <col min="120" max="120" width="7.44140625" bestFit="1" customWidth="1"/>
    <col min="121" max="121" width="9.44140625" bestFit="1" customWidth="1"/>
    <col min="122" max="122" width="25.21875" bestFit="1" customWidth="1"/>
    <col min="123" max="123" width="13.6640625" bestFit="1" customWidth="1"/>
    <col min="124" max="124" width="10.44140625" bestFit="1" customWidth="1"/>
    <col min="125" max="125" width="12.88671875" bestFit="1" customWidth="1"/>
    <col min="126" max="126" width="5.88671875" bestFit="1" customWidth="1"/>
    <col min="127" max="127" width="12" bestFit="1" customWidth="1"/>
    <col min="128" max="128" width="6.33203125" bestFit="1" customWidth="1"/>
    <col min="129" max="129" width="7.21875" bestFit="1" customWidth="1"/>
    <col min="130" max="130" width="9.109375" bestFit="1" customWidth="1"/>
    <col min="131" max="131" width="5.77734375" bestFit="1" customWidth="1"/>
    <col min="132" max="132" width="9.44140625" bestFit="1" customWidth="1"/>
    <col min="133" max="133" width="25.21875" bestFit="1" customWidth="1"/>
    <col min="134" max="134" width="13.6640625" bestFit="1" customWidth="1"/>
    <col min="135" max="135" width="5.88671875" bestFit="1" customWidth="1"/>
    <col min="136" max="136" width="6.33203125" bestFit="1" customWidth="1"/>
    <col min="137" max="137" width="7.21875" bestFit="1" customWidth="1"/>
    <col min="138" max="138" width="9.109375" bestFit="1" customWidth="1"/>
    <col min="139" max="139" width="5.77734375" bestFit="1" customWidth="1"/>
    <col min="140" max="140" width="9.44140625" bestFit="1" customWidth="1"/>
    <col min="141" max="141" width="24.21875" bestFit="1" customWidth="1"/>
    <col min="142" max="142" width="13.6640625" bestFit="1" customWidth="1"/>
    <col min="143" max="143" width="5.88671875" bestFit="1" customWidth="1"/>
    <col min="144" max="144" width="6.33203125" bestFit="1" customWidth="1"/>
    <col min="145" max="145" width="24.21875" bestFit="1" customWidth="1"/>
    <col min="146" max="146" width="13.6640625" bestFit="1" customWidth="1"/>
    <col min="147" max="147" width="5.88671875" bestFit="1" customWidth="1"/>
    <col min="148" max="148" width="12" bestFit="1" customWidth="1"/>
    <col min="149" max="149" width="11" bestFit="1" customWidth="1"/>
    <col min="150" max="150" width="7.21875" bestFit="1" customWidth="1"/>
    <col min="151" max="151" width="5.77734375" bestFit="1" customWidth="1"/>
    <col min="152" max="152" width="12" bestFit="1" customWidth="1"/>
    <col min="153" max="153" width="24.21875" bestFit="1" customWidth="1"/>
    <col min="154" max="154" width="10.44140625" bestFit="1" customWidth="1"/>
    <col min="155" max="155" width="12" bestFit="1" customWidth="1"/>
    <col min="156" max="156" width="5.88671875" bestFit="1" customWidth="1"/>
    <col min="157" max="157" width="7.21875" bestFit="1" customWidth="1"/>
    <col min="158" max="158" width="5.77734375" bestFit="1" customWidth="1"/>
    <col min="159" max="159" width="9.44140625" bestFit="1" customWidth="1"/>
    <col min="160" max="160" width="12" bestFit="1" customWidth="1"/>
    <col min="161" max="161" width="13.6640625" bestFit="1" customWidth="1"/>
    <col min="162" max="162" width="9.109375" bestFit="1" customWidth="1"/>
    <col min="163" max="163" width="5.77734375" bestFit="1" customWidth="1"/>
    <col min="164" max="164" width="24.21875" bestFit="1" customWidth="1"/>
    <col min="165" max="165" width="13.6640625" bestFit="1" customWidth="1"/>
    <col min="166" max="166" width="5.88671875" bestFit="1" customWidth="1"/>
    <col min="167" max="167" width="9.44140625" bestFit="1" customWidth="1"/>
    <col min="168" max="168" width="24.21875" bestFit="1" customWidth="1"/>
    <col min="169" max="169" width="13.6640625" bestFit="1" customWidth="1"/>
    <col min="170" max="170" width="12" bestFit="1" customWidth="1"/>
    <col min="171" max="172" width="5.88671875" bestFit="1" customWidth="1"/>
    <col min="173" max="173" width="14.21875" bestFit="1" customWidth="1"/>
    <col min="174" max="174" width="11" bestFit="1" customWidth="1"/>
    <col min="175" max="175" width="13.21875" bestFit="1" customWidth="1"/>
    <col min="176" max="176" width="7.21875" bestFit="1" customWidth="1"/>
    <col min="177" max="177" width="9.109375" bestFit="1" customWidth="1"/>
    <col min="178" max="178" width="5.21875" bestFit="1" customWidth="1"/>
    <col min="179" max="179" width="12" bestFit="1" customWidth="1"/>
    <col min="180" max="180" width="24.21875" bestFit="1" customWidth="1"/>
    <col min="181" max="181" width="13.6640625" bestFit="1" customWidth="1"/>
    <col min="182" max="183" width="12" bestFit="1" customWidth="1"/>
    <col min="184" max="184" width="6.33203125" bestFit="1" customWidth="1"/>
    <col min="185" max="185" width="11" bestFit="1" customWidth="1"/>
    <col min="186" max="186" width="7.21875" bestFit="1" customWidth="1"/>
    <col min="187" max="187" width="12" bestFit="1" customWidth="1"/>
    <col min="188" max="188" width="5.77734375" bestFit="1" customWidth="1"/>
    <col min="189" max="189" width="9.44140625" bestFit="1" customWidth="1"/>
    <col min="190" max="190" width="24.21875" bestFit="1" customWidth="1"/>
    <col min="191" max="191" width="10.44140625" bestFit="1" customWidth="1"/>
    <col min="192" max="192" width="5.88671875" bestFit="1" customWidth="1"/>
    <col min="193" max="193" width="7.21875" bestFit="1" customWidth="1"/>
    <col min="194" max="194" width="9.109375" bestFit="1" customWidth="1"/>
    <col min="195" max="195" width="5.77734375" bestFit="1" customWidth="1"/>
    <col min="196" max="196" width="9.44140625" bestFit="1" customWidth="1"/>
    <col min="197" max="197" width="10.77734375" bestFit="1" customWidth="1"/>
    <col min="198" max="198" width="12" bestFit="1" customWidth="1"/>
    <col min="199" max="199" width="13.6640625" bestFit="1" customWidth="1"/>
    <col min="200" max="200" width="6" bestFit="1" customWidth="1"/>
    <col min="201" max="201" width="9.44140625" bestFit="1" customWidth="1"/>
    <col min="202" max="202" width="24.21875" bestFit="1" customWidth="1"/>
    <col min="203" max="203" width="13.6640625" bestFit="1" customWidth="1"/>
    <col min="204" max="204" width="24.21875" bestFit="1" customWidth="1"/>
    <col min="205" max="205" width="13.6640625" bestFit="1" customWidth="1"/>
    <col min="206" max="206" width="5.88671875" bestFit="1" customWidth="1"/>
    <col min="207" max="207" width="7.21875" bestFit="1" customWidth="1"/>
    <col min="208" max="208" width="9.109375" bestFit="1" customWidth="1"/>
    <col min="209" max="209" width="9.44140625" bestFit="1" customWidth="1"/>
    <col min="210" max="210" width="24.21875" bestFit="1" customWidth="1"/>
    <col min="211" max="211" width="13.6640625" bestFit="1" customWidth="1"/>
    <col min="212" max="212" width="13" bestFit="1" customWidth="1"/>
    <col min="213" max="213" width="5.88671875" bestFit="1" customWidth="1"/>
    <col min="214" max="214" width="14.21875" bestFit="1" customWidth="1"/>
    <col min="215" max="215" width="7.21875" bestFit="1" customWidth="1"/>
    <col min="216" max="216" width="9.109375" bestFit="1" customWidth="1"/>
    <col min="217" max="217" width="24.21875" bestFit="1" customWidth="1"/>
    <col min="218" max="218" width="13.6640625" bestFit="1" customWidth="1"/>
    <col min="219" max="219" width="7.21875" bestFit="1" customWidth="1"/>
    <col min="220" max="220" width="5.21875" bestFit="1" customWidth="1"/>
    <col min="221" max="221" width="9.44140625" bestFit="1" customWidth="1"/>
    <col min="222" max="222" width="24.21875" bestFit="1" customWidth="1"/>
    <col min="223" max="223" width="5.88671875" bestFit="1" customWidth="1"/>
    <col min="224" max="224" width="9.44140625" bestFit="1" customWidth="1"/>
    <col min="225" max="225" width="13.6640625" bestFit="1" customWidth="1"/>
    <col min="226" max="226" width="5.88671875" bestFit="1" customWidth="1"/>
    <col min="227" max="227" width="9.109375" bestFit="1" customWidth="1"/>
    <col min="228" max="228" width="24.21875" bestFit="1" customWidth="1"/>
    <col min="229" max="229" width="13.6640625" bestFit="1" customWidth="1"/>
    <col min="230" max="230" width="24.21875" bestFit="1" customWidth="1"/>
    <col min="231" max="231" width="13.6640625" bestFit="1" customWidth="1"/>
    <col min="232" max="232" width="9.109375" bestFit="1" customWidth="1"/>
    <col min="233" max="233" width="24.21875" bestFit="1" customWidth="1"/>
    <col min="234" max="234" width="13.6640625" bestFit="1" customWidth="1"/>
    <col min="235" max="235" width="9.109375" bestFit="1" customWidth="1"/>
    <col min="236" max="236" width="9.44140625" bestFit="1" customWidth="1"/>
    <col min="237" max="237" width="24.21875" bestFit="1" customWidth="1"/>
    <col min="238" max="238" width="13.6640625" bestFit="1" customWidth="1"/>
    <col min="239" max="239" width="12" bestFit="1" customWidth="1"/>
    <col min="240" max="240" width="7.21875" bestFit="1" customWidth="1"/>
    <col min="241" max="241" width="24.21875" bestFit="1" customWidth="1"/>
    <col min="242" max="242" width="13.6640625" bestFit="1" customWidth="1"/>
    <col min="243" max="243" width="5.88671875" bestFit="1" customWidth="1"/>
    <col min="244" max="244" width="7.21875" bestFit="1" customWidth="1"/>
    <col min="245" max="245" width="24.21875" bestFit="1" customWidth="1"/>
    <col min="246" max="246" width="10.44140625" bestFit="1" customWidth="1"/>
    <col min="247" max="247" width="12.88671875" bestFit="1" customWidth="1"/>
    <col min="248" max="249" width="5.88671875" bestFit="1" customWidth="1"/>
    <col min="250" max="250" width="7.21875" bestFit="1" customWidth="1"/>
    <col min="251" max="251" width="9.109375" bestFit="1" customWidth="1"/>
    <col min="252" max="252" width="10.77734375" bestFit="1" customWidth="1"/>
    <col min="253" max="253" width="12" bestFit="1" customWidth="1"/>
    <col min="254" max="254" width="13.6640625" bestFit="1" customWidth="1"/>
    <col min="255" max="255" width="24.21875" bestFit="1" customWidth="1"/>
    <col min="256" max="256" width="13.6640625" bestFit="1" customWidth="1"/>
    <col min="257" max="257" width="24.21875" bestFit="1" customWidth="1"/>
    <col min="258" max="258" width="13.6640625" bestFit="1" customWidth="1"/>
    <col min="259" max="259" width="7.21875" bestFit="1" customWidth="1"/>
    <col min="260" max="260" width="9.109375" bestFit="1" customWidth="1"/>
    <col min="261" max="261" width="24.21875" bestFit="1" customWidth="1"/>
    <col min="262" max="262" width="13.6640625" bestFit="1" customWidth="1"/>
    <col min="263" max="263" width="24.21875" bestFit="1" customWidth="1"/>
    <col min="264" max="264" width="10.44140625" bestFit="1" customWidth="1"/>
    <col min="265" max="265" width="12.88671875" bestFit="1" customWidth="1"/>
    <col min="266" max="266" width="7.21875" bestFit="1" customWidth="1"/>
    <col min="267" max="267" width="9.44140625" bestFit="1" customWidth="1"/>
    <col min="268" max="268" width="11" bestFit="1" customWidth="1"/>
    <col min="269" max="269" width="13.6640625" bestFit="1" customWidth="1"/>
    <col min="270" max="270" width="12.88671875" bestFit="1" customWidth="1"/>
    <col min="271" max="271" width="5.88671875" bestFit="1" customWidth="1"/>
    <col min="272" max="272" width="9.44140625" bestFit="1" customWidth="1"/>
    <col min="273" max="273" width="24.21875" bestFit="1" customWidth="1"/>
    <col min="274" max="274" width="13.6640625" bestFit="1" customWidth="1"/>
    <col min="275" max="275" width="9.109375" bestFit="1" customWidth="1"/>
    <col min="276" max="276" width="5.21875" bestFit="1" customWidth="1"/>
    <col min="277" max="277" width="9.44140625" bestFit="1" customWidth="1"/>
    <col min="278" max="278" width="24.21875" bestFit="1" customWidth="1"/>
    <col min="279" max="279" width="13.6640625" bestFit="1" customWidth="1"/>
    <col min="280" max="280" width="5.88671875" bestFit="1" customWidth="1"/>
    <col min="281" max="281" width="24.21875" bestFit="1" customWidth="1"/>
    <col min="282" max="282" width="13.6640625" bestFit="1" customWidth="1"/>
    <col min="283" max="283" width="5.88671875" bestFit="1" customWidth="1"/>
    <col min="284" max="284" width="7.21875" bestFit="1" customWidth="1"/>
    <col min="285" max="285" width="5.77734375" bestFit="1" customWidth="1"/>
    <col min="286" max="286" width="24.21875" bestFit="1" customWidth="1"/>
    <col min="287" max="287" width="13.6640625" bestFit="1" customWidth="1"/>
    <col min="288" max="288" width="6.33203125" bestFit="1" customWidth="1"/>
    <col min="289" max="289" width="9.109375" bestFit="1" customWidth="1"/>
    <col min="290" max="290" width="24.21875" bestFit="1" customWidth="1"/>
    <col min="291" max="291" width="6.33203125" bestFit="1" customWidth="1"/>
    <col min="292" max="292" width="11" bestFit="1" customWidth="1"/>
    <col min="293" max="293" width="13.6640625" bestFit="1" customWidth="1"/>
    <col min="294" max="294" width="9.109375" bestFit="1" customWidth="1"/>
    <col min="295" max="295" width="9.44140625" bestFit="1" customWidth="1"/>
    <col min="296" max="296" width="24.21875" bestFit="1" customWidth="1"/>
    <col min="297" max="297" width="12.6640625" bestFit="1" customWidth="1"/>
    <col min="298" max="298" width="24.21875" bestFit="1" customWidth="1"/>
    <col min="299" max="299" width="13.6640625" bestFit="1" customWidth="1"/>
    <col min="300" max="300" width="5.21875" bestFit="1" customWidth="1"/>
    <col min="301" max="301" width="9.44140625" bestFit="1" customWidth="1"/>
    <col min="302" max="302" width="24.21875" bestFit="1" customWidth="1"/>
    <col min="303" max="303" width="13.6640625" bestFit="1" customWidth="1"/>
    <col min="304" max="304" width="5.88671875" bestFit="1" customWidth="1"/>
    <col min="305" max="305" width="7.21875" bestFit="1" customWidth="1"/>
    <col min="306" max="306" width="24.21875" bestFit="1" customWidth="1"/>
    <col min="307" max="307" width="5.88671875" bestFit="1" customWidth="1"/>
    <col min="308" max="308" width="6.33203125" bestFit="1" customWidth="1"/>
    <col min="309" max="309" width="11" bestFit="1" customWidth="1"/>
    <col min="310" max="310" width="13.6640625" bestFit="1" customWidth="1"/>
    <col min="311" max="311" width="12.88671875" bestFit="1" customWidth="1"/>
    <col min="312" max="312" width="7.21875" bestFit="1" customWidth="1"/>
    <col min="313" max="313" width="24.21875" bestFit="1" customWidth="1"/>
    <col min="314" max="314" width="13.6640625" bestFit="1" customWidth="1"/>
    <col min="315" max="315" width="5.88671875" bestFit="1" customWidth="1"/>
    <col min="316" max="316" width="9.109375" bestFit="1" customWidth="1"/>
    <col min="317" max="317" width="5.77734375" bestFit="1" customWidth="1"/>
    <col min="318" max="318" width="24.21875" bestFit="1" customWidth="1"/>
    <col min="319" max="319" width="13.6640625" bestFit="1" customWidth="1"/>
    <col min="320" max="320" width="7.21875" bestFit="1" customWidth="1"/>
    <col min="321" max="321" width="24.21875" bestFit="1" customWidth="1"/>
    <col min="322" max="322" width="12.88671875" bestFit="1" customWidth="1"/>
    <col min="323" max="323" width="7.21875" bestFit="1" customWidth="1"/>
    <col min="324" max="324" width="9.109375" bestFit="1" customWidth="1"/>
    <col min="325" max="325" width="9.44140625" bestFit="1" customWidth="1"/>
    <col min="326" max="326" width="13.6640625" bestFit="1" customWidth="1"/>
    <col min="327" max="327" width="9.109375" bestFit="1" customWidth="1"/>
    <col min="328" max="328" width="24.21875" bestFit="1" customWidth="1"/>
    <col min="329" max="329" width="13.6640625" bestFit="1" customWidth="1"/>
    <col min="330" max="330" width="5.88671875" bestFit="1" customWidth="1"/>
    <col min="331" max="331" width="9.109375" bestFit="1" customWidth="1"/>
    <col min="332" max="332" width="24.21875" bestFit="1" customWidth="1"/>
    <col min="333" max="333" width="13.6640625" bestFit="1" customWidth="1"/>
    <col min="334" max="334" width="5.88671875" bestFit="1" customWidth="1"/>
    <col min="335" max="335" width="7.21875" bestFit="1" customWidth="1"/>
    <col min="336" max="336" width="24.21875" bestFit="1" customWidth="1"/>
    <col min="337" max="337" width="13.6640625" bestFit="1" customWidth="1"/>
    <col min="338" max="338" width="5.88671875" bestFit="1" customWidth="1"/>
    <col min="339" max="339" width="9.109375" bestFit="1" customWidth="1"/>
    <col min="340" max="340" width="24.21875" bestFit="1" customWidth="1"/>
    <col min="341" max="341" width="13.6640625" bestFit="1" customWidth="1"/>
    <col min="342" max="342" width="5.88671875" bestFit="1" customWidth="1"/>
    <col min="343" max="343" width="9.109375" bestFit="1" customWidth="1"/>
    <col min="344" max="344" width="24.21875" bestFit="1" customWidth="1"/>
    <col min="345" max="345" width="13.6640625" bestFit="1" customWidth="1"/>
    <col min="346" max="346" width="5.88671875" bestFit="1" customWidth="1"/>
    <col min="347" max="347" width="9.109375" bestFit="1" customWidth="1"/>
    <col min="348" max="348" width="9.44140625" bestFit="1" customWidth="1"/>
    <col min="349" max="349" width="24.21875" bestFit="1" customWidth="1"/>
    <col min="350" max="350" width="13.6640625" bestFit="1" customWidth="1"/>
    <col min="351" max="351" width="24.21875" bestFit="1" customWidth="1"/>
    <col min="352" max="352" width="13.6640625" bestFit="1" customWidth="1"/>
    <col min="353" max="354" width="5.88671875" bestFit="1" customWidth="1"/>
    <col min="355" max="355" width="12" bestFit="1" customWidth="1"/>
    <col min="356" max="356" width="9.109375" bestFit="1" customWidth="1"/>
    <col min="357" max="357" width="24.21875" bestFit="1" customWidth="1"/>
    <col min="358" max="358" width="13.6640625" bestFit="1" customWidth="1"/>
    <col min="359" max="359" width="9.109375" bestFit="1" customWidth="1"/>
    <col min="360" max="360" width="24.21875" bestFit="1" customWidth="1"/>
    <col min="361" max="361" width="5.88671875" bestFit="1" customWidth="1"/>
    <col min="362" max="362" width="11" bestFit="1" customWidth="1"/>
    <col min="363" max="363" width="9.109375" bestFit="1" customWidth="1"/>
    <col min="364" max="364" width="5.77734375" bestFit="1" customWidth="1"/>
    <col min="365" max="365" width="5.21875" bestFit="1" customWidth="1"/>
    <col min="366" max="367" width="9.44140625" bestFit="1" customWidth="1"/>
    <col min="368" max="368" width="12.88671875" bestFit="1" customWidth="1"/>
    <col min="369" max="369" width="14.21875" bestFit="1" customWidth="1"/>
    <col min="370" max="370" width="7.21875" bestFit="1" customWidth="1"/>
    <col min="371" max="371" width="12" bestFit="1" customWidth="1"/>
    <col min="372" max="372" width="13.6640625" bestFit="1" customWidth="1"/>
    <col min="373" max="373" width="9.44140625" bestFit="1" customWidth="1"/>
    <col min="374" max="374" width="24.21875" bestFit="1" customWidth="1"/>
    <col min="375" max="375" width="13.6640625" bestFit="1" customWidth="1"/>
    <col min="376" max="376" width="6.33203125" bestFit="1" customWidth="1"/>
    <col min="377" max="377" width="5.21875" bestFit="1" customWidth="1"/>
    <col min="378" max="378" width="24.21875" bestFit="1" customWidth="1"/>
    <col min="379" max="379" width="13.6640625" bestFit="1" customWidth="1"/>
    <col min="380" max="380" width="7.21875" bestFit="1" customWidth="1"/>
    <col min="381" max="381" width="9.109375" bestFit="1" customWidth="1"/>
    <col min="382" max="382" width="9.44140625" bestFit="1" customWidth="1"/>
    <col min="383" max="383" width="24.21875" bestFit="1" customWidth="1"/>
    <col min="384" max="384" width="12.88671875" bestFit="1" customWidth="1"/>
    <col min="385" max="385" width="6.33203125" bestFit="1" customWidth="1"/>
    <col min="386" max="386" width="11" bestFit="1" customWidth="1"/>
    <col min="387" max="387" width="13.6640625" bestFit="1" customWidth="1"/>
    <col min="388" max="388" width="24.21875" bestFit="1" customWidth="1"/>
    <col min="389" max="389" width="13.6640625" bestFit="1" customWidth="1"/>
    <col min="390" max="390" width="24.21875" bestFit="1" customWidth="1"/>
    <col min="391" max="391" width="13.6640625" bestFit="1" customWidth="1"/>
    <col min="392" max="392" width="5.88671875" bestFit="1" customWidth="1"/>
    <col min="393" max="393" width="6.33203125" bestFit="1" customWidth="1"/>
    <col min="394" max="394" width="7.21875" bestFit="1" customWidth="1"/>
    <col min="395" max="395" width="9.44140625" bestFit="1" customWidth="1"/>
    <col min="396" max="396" width="24.21875" bestFit="1" customWidth="1"/>
    <col min="397" max="397" width="13.6640625" bestFit="1" customWidth="1"/>
    <col min="398" max="398" width="6.33203125" bestFit="1" customWidth="1"/>
    <col min="399" max="399" width="24.21875" bestFit="1" customWidth="1"/>
    <col min="400" max="400" width="12.88671875" bestFit="1" customWidth="1"/>
    <col min="401" max="401" width="7.21875" bestFit="1" customWidth="1"/>
    <col min="402" max="402" width="5.77734375" bestFit="1" customWidth="1"/>
    <col min="403" max="403" width="12" bestFit="1" customWidth="1"/>
    <col min="404" max="404" width="13.6640625" bestFit="1" customWidth="1"/>
    <col min="405" max="405" width="9.44140625" bestFit="1" customWidth="1"/>
    <col min="406" max="406" width="24.21875" bestFit="1" customWidth="1"/>
    <col min="407" max="407" width="13.6640625" bestFit="1" customWidth="1"/>
    <col min="408" max="408" width="24.21875" bestFit="1" customWidth="1"/>
    <col min="409" max="409" width="13.6640625" bestFit="1" customWidth="1"/>
    <col min="410" max="410" width="24.21875" bestFit="1" customWidth="1"/>
    <col min="411" max="411" width="13.6640625" bestFit="1" customWidth="1"/>
    <col min="412" max="412" width="24.21875" bestFit="1" customWidth="1"/>
    <col min="413" max="413" width="5.88671875" bestFit="1" customWidth="1"/>
    <col min="414" max="414" width="7.21875" bestFit="1" customWidth="1"/>
    <col min="415" max="415" width="9.44140625" bestFit="1" customWidth="1"/>
    <col min="416" max="416" width="12" bestFit="1" customWidth="1"/>
    <col min="417" max="417" width="14.21875" bestFit="1" customWidth="1"/>
    <col min="418" max="418" width="9.109375" bestFit="1" customWidth="1"/>
    <col min="419" max="419" width="24.21875" bestFit="1" customWidth="1"/>
    <col min="420" max="420" width="13.6640625" bestFit="1" customWidth="1"/>
    <col min="421" max="421" width="24.21875" bestFit="1" customWidth="1"/>
    <col min="422" max="422" width="13.6640625" bestFit="1" customWidth="1"/>
    <col min="423" max="423" width="24.21875" bestFit="1" customWidth="1"/>
    <col min="424" max="424" width="12.88671875" bestFit="1" customWidth="1"/>
    <col min="425" max="425" width="5.88671875" bestFit="1" customWidth="1"/>
    <col min="426" max="426" width="14.21875" bestFit="1" customWidth="1"/>
    <col min="427" max="427" width="6.33203125" bestFit="1" customWidth="1"/>
    <col min="428" max="428" width="7.21875" bestFit="1" customWidth="1"/>
    <col min="429" max="429" width="9.44140625" bestFit="1" customWidth="1"/>
    <col min="430" max="430" width="12" bestFit="1" customWidth="1"/>
    <col min="431" max="431" width="13.6640625" bestFit="1" customWidth="1"/>
    <col min="432" max="432" width="24.21875" bestFit="1" customWidth="1"/>
    <col min="433" max="433" width="13.6640625" bestFit="1" customWidth="1"/>
    <col min="434" max="434" width="5.88671875" bestFit="1" customWidth="1"/>
    <col min="435" max="435" width="24.21875" bestFit="1" customWidth="1"/>
    <col min="436" max="436" width="13.6640625" bestFit="1" customWidth="1"/>
    <col min="437" max="437" width="24.21875" bestFit="1" customWidth="1"/>
    <col min="438" max="438" width="13.6640625" bestFit="1" customWidth="1"/>
    <col min="439" max="439" width="5.88671875" bestFit="1" customWidth="1"/>
    <col min="440" max="440" width="7.21875" bestFit="1" customWidth="1"/>
    <col min="441" max="441" width="9.44140625" bestFit="1" customWidth="1"/>
    <col min="442" max="442" width="24.21875" bestFit="1" customWidth="1"/>
    <col min="443" max="443" width="5.88671875" bestFit="1" customWidth="1"/>
    <col min="444" max="444" width="5.77734375" bestFit="1" customWidth="1"/>
    <col min="445" max="445" width="11" bestFit="1" customWidth="1"/>
    <col min="446" max="446" width="13.6640625" bestFit="1" customWidth="1"/>
    <col min="447" max="447" width="24.21875" bestFit="1" customWidth="1"/>
    <col min="448" max="448" width="13.6640625" bestFit="1" customWidth="1"/>
    <col min="449" max="449" width="7.21875" bestFit="1" customWidth="1"/>
    <col min="450" max="450" width="24.21875" bestFit="1" customWidth="1"/>
    <col min="451" max="451" width="13.6640625" bestFit="1" customWidth="1"/>
    <col min="452" max="452" width="24.21875" bestFit="1" customWidth="1"/>
    <col min="453" max="453" width="10.44140625" bestFit="1" customWidth="1"/>
    <col min="454" max="454" width="7.21875" bestFit="1" customWidth="1"/>
    <col min="455" max="455" width="11" bestFit="1" customWidth="1"/>
    <col min="456" max="456" width="13.6640625" bestFit="1" customWidth="1"/>
    <col min="457" max="457" width="7.21875" bestFit="1" customWidth="1"/>
    <col min="458" max="458" width="24.21875" bestFit="1" customWidth="1"/>
    <col min="459" max="459" width="13.6640625" bestFit="1" customWidth="1"/>
    <col min="460" max="460" width="5.88671875" bestFit="1" customWidth="1"/>
    <col min="461" max="461" width="24.21875" bestFit="1" customWidth="1"/>
    <col min="462" max="462" width="7.21875" bestFit="1" customWidth="1"/>
    <col min="463" max="463" width="9.44140625" bestFit="1" customWidth="1"/>
    <col min="464" max="464" width="12.6640625" bestFit="1" customWidth="1"/>
    <col min="465" max="465" width="24.21875" bestFit="1" customWidth="1"/>
    <col min="466" max="466" width="13.6640625" bestFit="1" customWidth="1"/>
    <col min="467" max="467" width="6.33203125" bestFit="1" customWidth="1"/>
    <col min="468" max="468" width="7.21875" bestFit="1" customWidth="1"/>
    <col min="469" max="469" width="9.109375" bestFit="1" customWidth="1"/>
    <col min="470" max="470" width="24.21875" bestFit="1" customWidth="1"/>
    <col min="471" max="471" width="13.6640625" bestFit="1" customWidth="1"/>
    <col min="472" max="472" width="9.44140625" bestFit="1" customWidth="1"/>
    <col min="473" max="473" width="24.21875" bestFit="1" customWidth="1"/>
    <col min="474" max="474" width="13.6640625" bestFit="1" customWidth="1"/>
    <col min="475" max="475" width="24.21875" bestFit="1" customWidth="1"/>
    <col min="476" max="476" width="13.6640625" bestFit="1" customWidth="1"/>
    <col min="477" max="477" width="9.109375" bestFit="1" customWidth="1"/>
    <col min="478" max="478" width="24.21875" bestFit="1" customWidth="1"/>
    <col min="479" max="479" width="13.6640625" bestFit="1" customWidth="1"/>
    <col min="480" max="480" width="7.21875" bestFit="1" customWidth="1"/>
    <col min="481" max="481" width="9.44140625" bestFit="1" customWidth="1"/>
    <col min="482" max="482" width="24.21875" bestFit="1" customWidth="1"/>
    <col min="483" max="483" width="13.6640625" bestFit="1" customWidth="1"/>
    <col min="484" max="484" width="24.21875" bestFit="1" customWidth="1"/>
    <col min="485" max="485" width="7.21875" bestFit="1" customWidth="1"/>
    <col min="486" max="486" width="11" bestFit="1" customWidth="1"/>
    <col min="487" max="487" width="13.6640625" bestFit="1" customWidth="1"/>
    <col min="488" max="488" width="6.33203125" bestFit="1" customWidth="1"/>
    <col min="489" max="489" width="10.77734375" bestFit="1" customWidth="1"/>
    <col min="490" max="490" width="24.21875" bestFit="1" customWidth="1"/>
    <col min="491" max="491" width="13.6640625" bestFit="1" customWidth="1"/>
    <col min="492" max="492" width="6.33203125" bestFit="1" customWidth="1"/>
    <col min="493" max="493" width="24.21875" bestFit="1" customWidth="1"/>
    <col min="494" max="494" width="13.6640625" bestFit="1" customWidth="1"/>
    <col min="495" max="495" width="9.109375" bestFit="1" customWidth="1"/>
    <col min="496" max="496" width="5.77734375" bestFit="1" customWidth="1"/>
    <col min="497" max="497" width="24.21875" bestFit="1" customWidth="1"/>
    <col min="498" max="498" width="12.88671875" bestFit="1" customWidth="1"/>
    <col min="499" max="499" width="11" bestFit="1" customWidth="1"/>
    <col min="500" max="500" width="13.6640625" bestFit="1" customWidth="1"/>
    <col min="501" max="501" width="6.33203125" bestFit="1" customWidth="1"/>
    <col min="502" max="502" width="9.44140625" bestFit="1" customWidth="1"/>
    <col min="503" max="503" width="24.21875" bestFit="1" customWidth="1"/>
    <col min="504" max="504" width="13.6640625" bestFit="1" customWidth="1"/>
    <col min="505" max="505" width="24.21875" bestFit="1" customWidth="1"/>
    <col min="506" max="506" width="13.6640625" bestFit="1" customWidth="1"/>
    <col min="507" max="507" width="9.44140625" bestFit="1" customWidth="1"/>
    <col min="508" max="508" width="24.21875" bestFit="1" customWidth="1"/>
    <col min="509" max="509" width="13.6640625" bestFit="1" customWidth="1"/>
    <col min="510" max="510" width="7.21875" bestFit="1" customWidth="1"/>
    <col min="511" max="511" width="24.21875" bestFit="1" customWidth="1"/>
    <col min="512" max="512" width="13.6640625" bestFit="1" customWidth="1"/>
    <col min="513" max="513" width="24.21875" bestFit="1" customWidth="1"/>
    <col min="514" max="514" width="12.88671875" bestFit="1" customWidth="1"/>
    <col min="515" max="515" width="12" bestFit="1" customWidth="1"/>
    <col min="516" max="516" width="5.88671875" bestFit="1" customWidth="1"/>
    <col min="517" max="517" width="7.21875" bestFit="1" customWidth="1"/>
    <col min="518" max="518" width="5.21875" bestFit="1" customWidth="1"/>
    <col min="519" max="519" width="9.44140625" bestFit="1" customWidth="1"/>
    <col min="520" max="520" width="12" bestFit="1" customWidth="1"/>
    <col min="521" max="521" width="9.44140625" bestFit="1" customWidth="1"/>
    <col min="522" max="522" width="12" bestFit="1" customWidth="1"/>
    <col min="523" max="523" width="13.6640625" bestFit="1" customWidth="1"/>
    <col min="524" max="524" width="24.21875" bestFit="1" customWidth="1"/>
    <col min="525" max="525" width="13.6640625" bestFit="1" customWidth="1"/>
    <col min="526" max="526" width="7.21875" bestFit="1" customWidth="1"/>
    <col min="527" max="527" width="24.21875" bestFit="1" customWidth="1"/>
    <col min="528" max="528" width="13.6640625" bestFit="1" customWidth="1"/>
    <col min="529" max="529" width="7.21875" bestFit="1" customWidth="1"/>
    <col min="530" max="530" width="24.21875" bestFit="1" customWidth="1"/>
    <col min="531" max="531" width="13.6640625" bestFit="1" customWidth="1"/>
    <col min="532" max="532" width="24.21875" bestFit="1" customWidth="1"/>
    <col min="533" max="533" width="9.44140625" bestFit="1" customWidth="1"/>
    <col min="534" max="534" width="12" bestFit="1" customWidth="1"/>
    <col min="535" max="535" width="13.6640625" bestFit="1" customWidth="1"/>
    <col min="536" max="536" width="24.21875" bestFit="1" customWidth="1"/>
    <col min="537" max="537" width="13.6640625" bestFit="1" customWidth="1"/>
    <col min="538" max="538" width="24.21875" bestFit="1" customWidth="1"/>
    <col min="539" max="539" width="13.6640625" bestFit="1" customWidth="1"/>
    <col min="540" max="540" width="24.21875" bestFit="1" customWidth="1"/>
    <col min="541" max="541" width="13.6640625" bestFit="1" customWidth="1"/>
    <col min="542" max="542" width="24.21875" bestFit="1" customWidth="1"/>
    <col min="543" max="543" width="6.6640625" bestFit="1" customWidth="1"/>
    <col min="544" max="544" width="12" bestFit="1" customWidth="1"/>
    <col min="545" max="545" width="13.6640625" bestFit="1" customWidth="1"/>
    <col min="546" max="546" width="9.109375" bestFit="1" customWidth="1"/>
    <col min="547" max="547" width="24.21875" bestFit="1" customWidth="1"/>
    <col min="548" max="548" width="13.6640625" bestFit="1" customWidth="1"/>
    <col min="549" max="549" width="24.21875" bestFit="1" customWidth="1"/>
    <col min="550" max="550" width="13.6640625" bestFit="1" customWidth="1"/>
    <col min="551" max="551" width="7.21875" bestFit="1" customWidth="1"/>
    <col min="552" max="552" width="24.21875" bestFit="1" customWidth="1"/>
    <col min="553" max="553" width="13.6640625" bestFit="1" customWidth="1"/>
    <col min="554" max="554" width="24.21875" bestFit="1" customWidth="1"/>
    <col min="555" max="555" width="13.6640625" bestFit="1" customWidth="1"/>
    <col min="556" max="556" width="5.88671875" bestFit="1" customWidth="1"/>
    <col min="557" max="557" width="24.21875" bestFit="1" customWidth="1"/>
    <col min="558" max="558" width="13.6640625" bestFit="1" customWidth="1"/>
    <col min="559" max="559" width="7.21875" bestFit="1" customWidth="1"/>
    <col min="560" max="560" width="24.21875" bestFit="1" customWidth="1"/>
    <col min="561" max="561" width="13.6640625" bestFit="1" customWidth="1"/>
    <col min="562" max="562" width="24.21875" bestFit="1" customWidth="1"/>
    <col min="563" max="563" width="6.6640625" bestFit="1" customWidth="1"/>
    <col min="564" max="564" width="12" bestFit="1" customWidth="1"/>
    <col min="565" max="565" width="13.6640625" bestFit="1" customWidth="1"/>
    <col min="566" max="566" width="24.21875" bestFit="1" customWidth="1"/>
    <col min="567" max="567" width="13.6640625" bestFit="1" customWidth="1"/>
    <col min="568" max="568" width="24.21875" bestFit="1" customWidth="1"/>
    <col min="569" max="569" width="13.6640625" bestFit="1" customWidth="1"/>
    <col min="570" max="570" width="24.21875" bestFit="1" customWidth="1"/>
    <col min="571" max="572" width="5.88671875" bestFit="1" customWidth="1"/>
    <col min="573" max="573" width="10.44140625" bestFit="1" customWidth="1"/>
    <col min="574" max="574" width="13.6640625" bestFit="1" customWidth="1"/>
    <col min="575" max="575" width="24.21875" bestFit="1" customWidth="1"/>
    <col min="576" max="576" width="13.6640625" bestFit="1" customWidth="1"/>
    <col min="577" max="577" width="24.21875" bestFit="1" customWidth="1"/>
    <col min="578" max="578" width="13.6640625" bestFit="1" customWidth="1"/>
    <col min="579" max="579" width="24.21875" bestFit="1" customWidth="1"/>
    <col min="580" max="580" width="13.6640625" bestFit="1" customWidth="1"/>
    <col min="581" max="581" width="24.21875" bestFit="1" customWidth="1"/>
    <col min="582" max="582" width="13.6640625" bestFit="1" customWidth="1"/>
    <col min="583" max="583" width="24.21875" bestFit="1" customWidth="1"/>
    <col min="584" max="584" width="13.6640625" bestFit="1" customWidth="1"/>
    <col min="585" max="585" width="24.21875" bestFit="1" customWidth="1"/>
    <col min="586" max="586" width="7.21875" bestFit="1" customWidth="1"/>
    <col min="587" max="587" width="12" bestFit="1" customWidth="1"/>
    <col min="588" max="588" width="13.6640625" bestFit="1" customWidth="1"/>
    <col min="589" max="589" width="24.21875" bestFit="1" customWidth="1"/>
    <col min="590" max="590" width="13.6640625" bestFit="1" customWidth="1"/>
    <col min="591" max="591" width="5.88671875" bestFit="1" customWidth="1"/>
    <col min="592" max="592" width="7.21875" bestFit="1" customWidth="1"/>
    <col min="593" max="593" width="24.21875" bestFit="1" customWidth="1"/>
    <col min="594" max="594" width="13.6640625" bestFit="1" customWidth="1"/>
    <col min="595" max="595" width="14.21875" bestFit="1" customWidth="1"/>
    <col min="596" max="596" width="9.44140625" bestFit="1" customWidth="1"/>
    <col min="597" max="597" width="24.21875" bestFit="1" customWidth="1"/>
    <col min="598" max="598" width="14.21875" bestFit="1" customWidth="1"/>
    <col min="599" max="599" width="12" bestFit="1" customWidth="1"/>
    <col min="600" max="600" width="13.6640625" bestFit="1" customWidth="1"/>
    <col min="601" max="601" width="24.21875" bestFit="1" customWidth="1"/>
    <col min="602" max="602" width="13.6640625" bestFit="1" customWidth="1"/>
    <col min="603" max="603" width="5.88671875" bestFit="1" customWidth="1"/>
    <col min="604" max="604" width="7.21875" bestFit="1" customWidth="1"/>
    <col min="605" max="605" width="10.77734375" bestFit="1" customWidth="1"/>
    <col min="606" max="606" width="24.21875" bestFit="1" customWidth="1"/>
    <col min="607" max="607" width="13.6640625" bestFit="1" customWidth="1"/>
    <col min="608" max="608" width="24.21875" bestFit="1" customWidth="1"/>
    <col min="609" max="609" width="12.88671875" bestFit="1" customWidth="1"/>
    <col min="610" max="610" width="10.44140625" bestFit="1" customWidth="1"/>
    <col min="611" max="611" width="13.6640625" bestFit="1" customWidth="1"/>
    <col min="612" max="612" width="24.21875" bestFit="1" customWidth="1"/>
    <col min="613" max="613" width="13.6640625" bestFit="1" customWidth="1"/>
    <col min="614" max="614" width="24.21875" bestFit="1" customWidth="1"/>
    <col min="615" max="615" width="13.6640625" bestFit="1" customWidth="1"/>
    <col min="616" max="616" width="24.21875" bestFit="1" customWidth="1"/>
    <col min="617" max="617" width="6.6640625" bestFit="1" customWidth="1"/>
    <col min="618" max="618" width="9.109375" bestFit="1" customWidth="1"/>
    <col min="619" max="619" width="12" bestFit="1" customWidth="1"/>
    <col min="620" max="620" width="13.6640625" bestFit="1" customWidth="1"/>
    <col min="621" max="621" width="24.21875" bestFit="1" customWidth="1"/>
    <col min="622" max="622" width="13.6640625" bestFit="1" customWidth="1"/>
    <col min="623" max="623" width="24.21875" bestFit="1" customWidth="1"/>
    <col min="624" max="624" width="13.6640625" bestFit="1" customWidth="1"/>
    <col min="625" max="625" width="24.21875" bestFit="1" customWidth="1"/>
    <col min="626" max="626" width="13.6640625" bestFit="1" customWidth="1"/>
    <col min="627" max="627" width="24.21875" bestFit="1" customWidth="1"/>
    <col min="628" max="628" width="13.6640625" bestFit="1" customWidth="1"/>
    <col min="629" max="629" width="24.21875" bestFit="1" customWidth="1"/>
    <col min="630" max="630" width="13.6640625" bestFit="1" customWidth="1"/>
    <col min="631" max="631" width="24.21875" bestFit="1" customWidth="1"/>
    <col min="632" max="632" width="13.6640625" bestFit="1" customWidth="1"/>
    <col min="633" max="633" width="24.21875" bestFit="1" customWidth="1"/>
    <col min="634" max="634" width="13.6640625" bestFit="1" customWidth="1"/>
    <col min="635" max="635" width="24.21875" bestFit="1" customWidth="1"/>
    <col min="636" max="636" width="13.6640625" bestFit="1" customWidth="1"/>
    <col min="637" max="637" width="24.21875" bestFit="1" customWidth="1"/>
    <col min="638" max="638" width="13.6640625" bestFit="1" customWidth="1"/>
    <col min="639" max="639" width="24.21875" bestFit="1" customWidth="1"/>
    <col min="640" max="640" width="13.6640625" bestFit="1" customWidth="1"/>
    <col min="641" max="641" width="24.21875" bestFit="1" customWidth="1"/>
    <col min="642" max="642" width="13.6640625" bestFit="1" customWidth="1"/>
    <col min="643" max="643" width="24.21875" bestFit="1" customWidth="1"/>
    <col min="644" max="644" width="13.6640625" bestFit="1" customWidth="1"/>
    <col min="645" max="645" width="24.21875" bestFit="1" customWidth="1"/>
    <col min="646" max="646" width="12.88671875" bestFit="1" customWidth="1"/>
    <col min="647" max="648" width="5.88671875" bestFit="1" customWidth="1"/>
    <col min="649" max="649" width="6.33203125" bestFit="1" customWidth="1"/>
    <col min="650" max="650" width="12" bestFit="1" customWidth="1"/>
    <col min="651" max="651" width="13.6640625" bestFit="1" customWidth="1"/>
    <col min="652" max="652" width="9.109375" bestFit="1" customWidth="1"/>
    <col min="653" max="653" width="24.21875" bestFit="1" customWidth="1"/>
    <col min="654" max="654" width="13.6640625" bestFit="1" customWidth="1"/>
    <col min="655" max="655" width="24.21875" bestFit="1" customWidth="1"/>
    <col min="656" max="656" width="13.6640625" bestFit="1" customWidth="1"/>
    <col min="657" max="657" width="6.33203125" bestFit="1" customWidth="1"/>
    <col min="658" max="658" width="24.21875" bestFit="1" customWidth="1"/>
    <col min="659" max="659" width="13.6640625" bestFit="1" customWidth="1"/>
    <col min="660" max="660" width="24.21875" bestFit="1" customWidth="1"/>
    <col min="661" max="661" width="13.6640625" bestFit="1" customWidth="1"/>
    <col min="662" max="662" width="24.21875" bestFit="1" customWidth="1"/>
    <col min="663" max="663" width="13.6640625" bestFit="1" customWidth="1"/>
    <col min="664" max="664" width="24.21875" bestFit="1" customWidth="1"/>
    <col min="665" max="665" width="13.6640625" bestFit="1" customWidth="1"/>
    <col min="666" max="666" width="9.44140625" bestFit="1" customWidth="1"/>
    <col min="667" max="667" width="24.21875" bestFit="1" customWidth="1"/>
    <col min="668" max="668" width="6.6640625" bestFit="1" customWidth="1"/>
    <col min="669" max="669" width="12" bestFit="1" customWidth="1"/>
    <col min="670" max="670" width="13.6640625" bestFit="1" customWidth="1"/>
    <col min="671" max="671" width="24.21875" bestFit="1" customWidth="1"/>
    <col min="672" max="672" width="13.6640625" bestFit="1" customWidth="1"/>
    <col min="673" max="673" width="24.21875" bestFit="1" customWidth="1"/>
    <col min="674" max="674" width="13.6640625" bestFit="1" customWidth="1"/>
    <col min="675" max="675" width="9.109375" bestFit="1" customWidth="1"/>
    <col min="676" max="676" width="24.21875" bestFit="1" customWidth="1"/>
    <col min="677" max="677" width="12.6640625" bestFit="1" customWidth="1"/>
    <col min="678" max="678" width="24.21875" bestFit="1" customWidth="1"/>
    <col min="679" max="679" width="6.6640625" bestFit="1" customWidth="1"/>
    <col min="680" max="680" width="12" bestFit="1" customWidth="1"/>
    <col min="681" max="681" width="13.6640625" bestFit="1" customWidth="1"/>
    <col min="682" max="682" width="24.21875" bestFit="1" customWidth="1"/>
    <col min="683" max="683" width="12.88671875" bestFit="1" customWidth="1"/>
    <col min="684" max="684" width="10.44140625" bestFit="1" customWidth="1"/>
    <col min="685" max="685" width="13.6640625" bestFit="1" customWidth="1"/>
    <col min="686" max="686" width="24.21875" bestFit="1" customWidth="1"/>
    <col min="687" max="687" width="13.6640625" bestFit="1" customWidth="1"/>
    <col min="688" max="688" width="24.21875" bestFit="1" customWidth="1"/>
    <col min="689" max="689" width="13.6640625" bestFit="1" customWidth="1"/>
    <col min="690" max="690" width="24.21875" bestFit="1" customWidth="1"/>
    <col min="691" max="691" width="13.6640625" bestFit="1" customWidth="1"/>
    <col min="692" max="692" width="24.21875" bestFit="1" customWidth="1"/>
    <col min="693" max="693" width="13.6640625" bestFit="1" customWidth="1"/>
    <col min="694" max="694" width="24.21875" bestFit="1" customWidth="1"/>
    <col min="695" max="695" width="13.6640625" bestFit="1" customWidth="1"/>
    <col min="696" max="696" width="24.21875" bestFit="1" customWidth="1"/>
    <col min="697" max="697" width="12.88671875" bestFit="1" customWidth="1"/>
    <col min="698" max="698" width="12" bestFit="1" customWidth="1"/>
    <col min="699" max="699" width="13.6640625" bestFit="1" customWidth="1"/>
    <col min="700" max="700" width="24.21875" bestFit="1" customWidth="1"/>
    <col min="701" max="701" width="13.6640625" bestFit="1" customWidth="1"/>
    <col min="702" max="702" width="9.44140625" bestFit="1" customWidth="1"/>
    <col min="703" max="703" width="24.21875" bestFit="1" customWidth="1"/>
    <col min="704" max="704" width="13.6640625" bestFit="1" customWidth="1"/>
    <col min="705" max="705" width="5.21875" bestFit="1" customWidth="1"/>
    <col min="706" max="706" width="24.21875" bestFit="1" customWidth="1"/>
    <col min="707" max="707" width="13.6640625" bestFit="1" customWidth="1"/>
    <col min="708" max="708" width="24.21875" bestFit="1" customWidth="1"/>
    <col min="709" max="709" width="12.88671875" bestFit="1" customWidth="1"/>
    <col min="710" max="710" width="5.88671875" bestFit="1" customWidth="1"/>
    <col min="711" max="711" width="10.44140625" bestFit="1" customWidth="1"/>
    <col min="712" max="712" width="13.6640625" bestFit="1" customWidth="1"/>
    <col min="713" max="713" width="24.21875" bestFit="1" customWidth="1"/>
    <col min="714" max="714" width="13.6640625" bestFit="1" customWidth="1"/>
    <col min="715" max="715" width="24.21875" bestFit="1" customWidth="1"/>
    <col min="716" max="716" width="13.6640625" bestFit="1" customWidth="1"/>
    <col min="717" max="717" width="24.21875" bestFit="1" customWidth="1"/>
    <col min="718" max="718" width="13.6640625" bestFit="1" customWidth="1"/>
    <col min="719" max="719" width="5.88671875" bestFit="1" customWidth="1"/>
    <col min="720" max="720" width="24.21875" bestFit="1" customWidth="1"/>
    <col min="721" max="721" width="12.88671875" bestFit="1" customWidth="1"/>
    <col min="722" max="722" width="24.21875" bestFit="1" customWidth="1"/>
    <col min="723" max="723" width="13.6640625" bestFit="1" customWidth="1"/>
    <col min="724" max="724" width="24.21875" bestFit="1" customWidth="1"/>
    <col min="725" max="725" width="13.6640625" bestFit="1" customWidth="1"/>
    <col min="726" max="726" width="24.21875" bestFit="1" customWidth="1"/>
    <col min="727" max="727" width="13.6640625" bestFit="1" customWidth="1"/>
    <col min="728" max="728" width="24.21875" bestFit="1" customWidth="1"/>
    <col min="729" max="729" width="13.6640625" bestFit="1" customWidth="1"/>
    <col min="730" max="730" width="24.21875" bestFit="1" customWidth="1"/>
    <col min="731" max="731" width="13.6640625" bestFit="1" customWidth="1"/>
    <col min="732" max="732" width="24.21875" bestFit="1" customWidth="1"/>
    <col min="733" max="733" width="13.6640625" bestFit="1" customWidth="1"/>
    <col min="734" max="734" width="24.21875" bestFit="1" customWidth="1"/>
    <col min="735" max="735" width="6.6640625" bestFit="1" customWidth="1"/>
    <col min="736" max="736" width="12" bestFit="1" customWidth="1"/>
    <col min="737" max="737" width="13.6640625" bestFit="1" customWidth="1"/>
    <col min="738" max="738" width="9.44140625" bestFit="1" customWidth="1"/>
    <col min="739" max="739" width="24.21875" bestFit="1" customWidth="1"/>
    <col min="740" max="740" width="6.6640625" bestFit="1" customWidth="1"/>
    <col min="741" max="741" width="12" bestFit="1" customWidth="1"/>
    <col min="742" max="742" width="13.6640625" bestFit="1" customWidth="1"/>
    <col min="743" max="743" width="24.21875" bestFit="1" customWidth="1"/>
    <col min="744" max="744" width="12.88671875" bestFit="1" customWidth="1"/>
    <col min="745" max="745" width="10.44140625" bestFit="1" customWidth="1"/>
    <col min="746" max="746" width="13.6640625" bestFit="1" customWidth="1"/>
    <col min="747" max="747" width="24.21875" bestFit="1" customWidth="1"/>
    <col min="748" max="748" width="13.6640625" bestFit="1" customWidth="1"/>
    <col min="749" max="749" width="24.21875" bestFit="1" customWidth="1"/>
    <col min="750" max="750" width="13.6640625" bestFit="1" customWidth="1"/>
    <col min="751" max="751" width="24.21875" bestFit="1" customWidth="1"/>
    <col min="752" max="752" width="13.6640625" bestFit="1" customWidth="1"/>
    <col min="753" max="753" width="24.21875" bestFit="1" customWidth="1"/>
    <col min="754" max="754" width="13.6640625" bestFit="1" customWidth="1"/>
    <col min="755" max="755" width="24.21875" bestFit="1" customWidth="1"/>
    <col min="756" max="756" width="13.6640625" bestFit="1" customWidth="1"/>
    <col min="757" max="757" width="24.21875" bestFit="1" customWidth="1"/>
    <col min="758" max="758" width="12.88671875" bestFit="1" customWidth="1"/>
    <col min="759" max="759" width="24.21875" bestFit="1" customWidth="1"/>
    <col min="760" max="760" width="6.6640625" bestFit="1" customWidth="1"/>
    <col min="761" max="761" width="12" bestFit="1" customWidth="1"/>
    <col min="762" max="762" width="13.6640625" bestFit="1" customWidth="1"/>
    <col min="763" max="763" width="24.21875" bestFit="1" customWidth="1"/>
    <col min="764" max="764" width="13.6640625" bestFit="1" customWidth="1"/>
    <col min="765" max="765" width="24.21875" bestFit="1" customWidth="1"/>
    <col min="766" max="766" width="13.6640625" bestFit="1" customWidth="1"/>
    <col min="767" max="767" width="24.21875" bestFit="1" customWidth="1"/>
    <col min="768" max="768" width="13.6640625" bestFit="1" customWidth="1"/>
    <col min="769" max="769" width="24.21875" bestFit="1" customWidth="1"/>
    <col min="770" max="770" width="13.6640625" bestFit="1" customWidth="1"/>
    <col min="771" max="771" width="24.21875" bestFit="1" customWidth="1"/>
    <col min="772" max="772" width="13.6640625" bestFit="1" customWidth="1"/>
    <col min="773" max="773" width="24.21875" bestFit="1" customWidth="1"/>
    <col min="774" max="774" width="13.6640625" bestFit="1" customWidth="1"/>
    <col min="775" max="775" width="24.21875" bestFit="1" customWidth="1"/>
    <col min="776" max="776" width="6.33203125" bestFit="1" customWidth="1"/>
    <col min="777" max="777" width="10.44140625" bestFit="1" customWidth="1"/>
    <col min="778" max="778" width="13.6640625" bestFit="1" customWidth="1"/>
    <col min="779" max="779" width="24.21875" bestFit="1" customWidth="1"/>
    <col min="780" max="780" width="13.6640625" bestFit="1" customWidth="1"/>
    <col min="781" max="781" width="24.21875" bestFit="1" customWidth="1"/>
    <col min="782" max="782" width="9.44140625" bestFit="1" customWidth="1"/>
    <col min="783" max="783" width="12" bestFit="1" customWidth="1"/>
    <col min="784" max="784" width="13.6640625" bestFit="1" customWidth="1"/>
    <col min="785" max="785" width="24.21875" bestFit="1" customWidth="1"/>
    <col min="786" max="786" width="13.6640625" bestFit="1" customWidth="1"/>
    <col min="787" max="787" width="24.21875" bestFit="1" customWidth="1"/>
    <col min="788" max="788" width="6.6640625" bestFit="1" customWidth="1"/>
    <col min="789" max="789" width="12" bestFit="1" customWidth="1"/>
    <col min="790" max="790" width="13.6640625" bestFit="1" customWidth="1"/>
    <col min="791" max="791" width="24.21875" bestFit="1" customWidth="1"/>
    <col min="792" max="792" width="13.6640625" bestFit="1" customWidth="1"/>
    <col min="793" max="793" width="24.21875" bestFit="1" customWidth="1"/>
    <col min="794" max="794" width="13.6640625" bestFit="1" customWidth="1"/>
    <col min="795" max="795" width="24.21875" bestFit="1" customWidth="1"/>
    <col min="796" max="796" width="13.6640625" bestFit="1" customWidth="1"/>
    <col min="797" max="797" width="24.21875" bestFit="1" customWidth="1"/>
    <col min="798" max="798" width="13.6640625" bestFit="1" customWidth="1"/>
    <col min="799" max="799" width="24.21875" bestFit="1" customWidth="1"/>
    <col min="800" max="800" width="13.6640625" bestFit="1" customWidth="1"/>
    <col min="801" max="801" width="9.44140625" bestFit="1" customWidth="1"/>
    <col min="802" max="802" width="24.21875" bestFit="1" customWidth="1"/>
    <col min="803" max="803" width="13.6640625" bestFit="1" customWidth="1"/>
    <col min="804" max="804" width="24.21875" bestFit="1" customWidth="1"/>
    <col min="805" max="805" width="13.6640625" bestFit="1" customWidth="1"/>
    <col min="806" max="806" width="24.21875" bestFit="1" customWidth="1"/>
    <col min="807" max="807" width="13.6640625" bestFit="1" customWidth="1"/>
    <col min="808" max="808" width="24.21875" bestFit="1" customWidth="1"/>
    <col min="809" max="809" width="13.6640625" bestFit="1" customWidth="1"/>
    <col min="810" max="810" width="24.21875" bestFit="1" customWidth="1"/>
    <col min="811" max="811" width="13.6640625" bestFit="1" customWidth="1"/>
    <col min="812" max="812" width="24.21875" bestFit="1" customWidth="1"/>
    <col min="813" max="813" width="13.6640625" bestFit="1" customWidth="1"/>
    <col min="814" max="814" width="24.21875" bestFit="1" customWidth="1"/>
    <col min="815" max="815" width="13.6640625" bestFit="1" customWidth="1"/>
    <col min="816" max="816" width="24.21875" bestFit="1" customWidth="1"/>
    <col min="817" max="817" width="13.6640625" bestFit="1" customWidth="1"/>
    <col min="818" max="818" width="24.21875" bestFit="1" customWidth="1"/>
    <col min="819" max="819" width="13.6640625" bestFit="1" customWidth="1"/>
    <col min="820" max="820" width="24.21875" bestFit="1" customWidth="1"/>
    <col min="821" max="821" width="6.33203125" bestFit="1" customWidth="1"/>
    <col min="822" max="822" width="10.44140625" bestFit="1" customWidth="1"/>
    <col min="823" max="823" width="13.6640625" bestFit="1" customWidth="1"/>
    <col min="824" max="824" width="24.21875" bestFit="1" customWidth="1"/>
    <col min="825" max="825" width="13.6640625" bestFit="1" customWidth="1"/>
    <col min="826" max="826" width="24.21875" bestFit="1" customWidth="1"/>
    <col min="827" max="827" width="9.44140625" bestFit="1" customWidth="1"/>
    <col min="828" max="828" width="12" bestFit="1" customWidth="1"/>
    <col min="829" max="829" width="13.6640625" bestFit="1" customWidth="1"/>
    <col min="830" max="830" width="24.21875" bestFit="1" customWidth="1"/>
    <col min="831" max="831" width="5.88671875" bestFit="1" customWidth="1"/>
    <col min="832" max="832" width="10.44140625" bestFit="1" customWidth="1"/>
    <col min="833" max="833" width="13.6640625" bestFit="1" customWidth="1"/>
    <col min="834" max="834" width="24.21875" bestFit="1" customWidth="1"/>
    <col min="835" max="835" width="13.6640625" bestFit="1" customWidth="1"/>
    <col min="836" max="836" width="24.21875" bestFit="1" customWidth="1"/>
    <col min="837" max="837" width="13.6640625" bestFit="1" customWidth="1"/>
    <col min="838" max="838" width="23.21875" bestFit="1" customWidth="1"/>
    <col min="839" max="839" width="9.44140625" bestFit="1" customWidth="1"/>
    <col min="840" max="840" width="10.44140625" bestFit="1" customWidth="1"/>
    <col min="841" max="841" width="13.6640625" bestFit="1" customWidth="1"/>
    <col min="842" max="842" width="24.21875" bestFit="1" customWidth="1"/>
    <col min="843" max="843" width="12.88671875" bestFit="1" customWidth="1"/>
    <col min="844" max="844" width="10.44140625" bestFit="1" customWidth="1"/>
    <col min="845" max="845" width="13.6640625" bestFit="1" customWidth="1"/>
    <col min="846" max="846" width="24.21875" bestFit="1" customWidth="1"/>
    <col min="847" max="847" width="13.6640625" bestFit="1" customWidth="1"/>
    <col min="848" max="848" width="24.21875" bestFit="1" customWidth="1"/>
    <col min="849" max="849" width="13.6640625" bestFit="1" customWidth="1"/>
    <col min="850" max="850" width="24.21875" bestFit="1" customWidth="1"/>
    <col min="851" max="851" width="13.6640625" bestFit="1" customWidth="1"/>
    <col min="852" max="852" width="24.21875" bestFit="1" customWidth="1"/>
    <col min="853" max="853" width="13.6640625" bestFit="1" customWidth="1"/>
    <col min="854" max="854" width="24.21875" bestFit="1" customWidth="1"/>
    <col min="855" max="855" width="13.6640625" bestFit="1" customWidth="1"/>
    <col min="856" max="856" width="24.21875" bestFit="1" customWidth="1"/>
    <col min="857" max="857" width="13.6640625" bestFit="1" customWidth="1"/>
    <col min="858" max="858" width="24.21875" bestFit="1" customWidth="1"/>
    <col min="859" max="859" width="13.6640625" bestFit="1" customWidth="1"/>
    <col min="860" max="860" width="24.21875" bestFit="1" customWidth="1"/>
    <col min="861" max="861" width="13.6640625" bestFit="1" customWidth="1"/>
    <col min="862" max="862" width="24.21875" bestFit="1" customWidth="1"/>
    <col min="863" max="863" width="5.88671875" bestFit="1" customWidth="1"/>
    <col min="864" max="864" width="11.44140625" bestFit="1" customWidth="1"/>
    <col min="865" max="865" width="13.6640625" bestFit="1" customWidth="1"/>
    <col min="866" max="866" width="24.21875" bestFit="1" customWidth="1"/>
    <col min="867" max="867" width="13.6640625" bestFit="1" customWidth="1"/>
    <col min="868" max="868" width="24.21875" bestFit="1" customWidth="1"/>
    <col min="869" max="869" width="13.6640625" bestFit="1" customWidth="1"/>
    <col min="870" max="870" width="24.21875" bestFit="1" customWidth="1"/>
    <col min="871" max="871" width="7.6640625" bestFit="1" customWidth="1"/>
    <col min="872" max="872" width="13" bestFit="1" customWidth="1"/>
    <col min="873" max="873" width="13.6640625" bestFit="1" customWidth="1"/>
    <col min="874" max="874" width="24.21875" bestFit="1" customWidth="1"/>
    <col min="875" max="875" width="12.88671875" bestFit="1" customWidth="1"/>
    <col min="876" max="876" width="11.44140625" bestFit="1" customWidth="1"/>
    <col min="877" max="877" width="13.6640625" bestFit="1" customWidth="1"/>
    <col min="878" max="878" width="24.21875" bestFit="1" customWidth="1"/>
    <col min="879" max="879" width="14.21875" bestFit="1" customWidth="1"/>
    <col min="880" max="880" width="24.21875" bestFit="1" customWidth="1"/>
    <col min="881" max="881" width="13.6640625" bestFit="1" customWidth="1"/>
    <col min="882" max="882" width="24.21875" bestFit="1" customWidth="1"/>
    <col min="883" max="883" width="5.88671875" bestFit="1" customWidth="1"/>
    <col min="884" max="884" width="11.44140625" bestFit="1" customWidth="1"/>
    <col min="885" max="885" width="13.6640625" bestFit="1" customWidth="1"/>
    <col min="886" max="886" width="24.21875" bestFit="1" customWidth="1"/>
    <col min="887" max="887" width="7.6640625" bestFit="1" customWidth="1"/>
    <col min="888" max="888" width="13" bestFit="1" customWidth="1"/>
    <col min="889" max="889" width="7.6640625" bestFit="1" customWidth="1"/>
    <col min="890" max="890" width="13" bestFit="1" customWidth="1"/>
    <col min="891" max="891" width="13.6640625" bestFit="1" customWidth="1"/>
    <col min="892" max="892" width="24.21875" bestFit="1" customWidth="1"/>
    <col min="893" max="893" width="13.6640625" bestFit="1" customWidth="1"/>
    <col min="894" max="894" width="24.21875" bestFit="1" customWidth="1"/>
    <col min="895" max="895" width="12.88671875" bestFit="1" customWidth="1"/>
    <col min="896" max="896" width="11.44140625" bestFit="1" customWidth="1"/>
    <col min="897" max="897" width="13.6640625" bestFit="1" customWidth="1"/>
    <col min="898" max="898" width="24.21875" bestFit="1" customWidth="1"/>
    <col min="899" max="899" width="7.6640625" bestFit="1" customWidth="1"/>
    <col min="900" max="900" width="13" bestFit="1" customWidth="1"/>
    <col min="901" max="901" width="13.6640625" bestFit="1" customWidth="1"/>
    <col min="902" max="902" width="24.21875" bestFit="1" customWidth="1"/>
    <col min="903" max="903" width="13.6640625" bestFit="1" customWidth="1"/>
    <col min="904" max="904" width="24.21875" bestFit="1" customWidth="1"/>
    <col min="905" max="905" width="6.33203125" bestFit="1" customWidth="1"/>
    <col min="906" max="906" width="11.44140625" bestFit="1" customWidth="1"/>
    <col min="907" max="907" width="13.6640625" bestFit="1" customWidth="1"/>
    <col min="908" max="908" width="24.21875" bestFit="1" customWidth="1"/>
    <col min="909" max="909" width="7.6640625" bestFit="1" customWidth="1"/>
    <col min="910" max="910" width="13" bestFit="1" customWidth="1"/>
    <col min="911" max="911" width="13.6640625" bestFit="1" customWidth="1"/>
    <col min="912" max="912" width="24.21875" bestFit="1" customWidth="1"/>
    <col min="913" max="913" width="13.6640625" bestFit="1" customWidth="1"/>
    <col min="914" max="914" width="24.21875" bestFit="1" customWidth="1"/>
    <col min="915" max="915" width="13.6640625" bestFit="1" customWidth="1"/>
    <col min="916" max="916" width="24.21875" bestFit="1" customWidth="1"/>
    <col min="917" max="917" width="13.6640625" bestFit="1" customWidth="1"/>
    <col min="918" max="918" width="24.21875" bestFit="1" customWidth="1"/>
    <col min="919" max="919" width="13.6640625" bestFit="1" customWidth="1"/>
    <col min="920" max="920" width="24.21875" bestFit="1" customWidth="1"/>
    <col min="921" max="921" width="7.6640625" bestFit="1" customWidth="1"/>
    <col min="922" max="922" width="13" bestFit="1" customWidth="1"/>
    <col min="923" max="923" width="13.6640625" bestFit="1" customWidth="1"/>
    <col min="924" max="924" width="24.21875" bestFit="1" customWidth="1"/>
    <col min="925" max="925" width="13.6640625" bestFit="1" customWidth="1"/>
    <col min="926" max="926" width="24.21875" bestFit="1" customWidth="1"/>
    <col min="927" max="927" width="13.6640625" bestFit="1" customWidth="1"/>
    <col min="928" max="928" width="24.21875" bestFit="1" customWidth="1"/>
    <col min="929" max="929" width="12.88671875" bestFit="1" customWidth="1"/>
    <col min="930" max="930" width="11.44140625" bestFit="1" customWidth="1"/>
    <col min="931" max="931" width="13.6640625" bestFit="1" customWidth="1"/>
    <col min="932" max="932" width="24.21875" bestFit="1" customWidth="1"/>
    <col min="933" max="933" width="7.6640625" bestFit="1" customWidth="1"/>
    <col min="934" max="934" width="13" bestFit="1" customWidth="1"/>
    <col min="935" max="935" width="12.88671875" bestFit="1" customWidth="1"/>
    <col min="936" max="936" width="11.44140625" bestFit="1" customWidth="1"/>
    <col min="937" max="937" width="13.6640625" bestFit="1" customWidth="1"/>
    <col min="938" max="938" width="24.21875" bestFit="1" customWidth="1"/>
    <col min="939" max="939" width="13.6640625" bestFit="1" customWidth="1"/>
    <col min="940" max="940" width="24.21875" bestFit="1" customWidth="1"/>
    <col min="941" max="941" width="13.6640625" bestFit="1" customWidth="1"/>
    <col min="942" max="942" width="24.21875" bestFit="1" customWidth="1"/>
    <col min="943" max="943" width="12.88671875" bestFit="1" customWidth="1"/>
    <col min="944" max="944" width="13" bestFit="1" customWidth="1"/>
    <col min="945" max="945" width="13.6640625" bestFit="1" customWidth="1"/>
    <col min="946" max="946" width="24.21875" bestFit="1" customWidth="1"/>
    <col min="947" max="947" width="13.6640625" bestFit="1" customWidth="1"/>
    <col min="948" max="948" width="24.21875" bestFit="1" customWidth="1"/>
    <col min="949" max="949" width="13.6640625" bestFit="1" customWidth="1"/>
    <col min="950" max="950" width="24.21875" bestFit="1" customWidth="1"/>
    <col min="951" max="951" width="12.88671875" bestFit="1" customWidth="1"/>
    <col min="952" max="952" width="11.44140625" bestFit="1" customWidth="1"/>
    <col min="953" max="953" width="13.6640625" bestFit="1" customWidth="1"/>
    <col min="954" max="954" width="24.21875" bestFit="1" customWidth="1"/>
    <col min="955" max="955" width="13.6640625" bestFit="1" customWidth="1"/>
    <col min="956" max="956" width="24.21875" bestFit="1" customWidth="1"/>
    <col min="957" max="957" width="13.6640625" bestFit="1" customWidth="1"/>
    <col min="958" max="958" width="24.21875" bestFit="1" customWidth="1"/>
    <col min="959" max="959" width="13.6640625" bestFit="1" customWidth="1"/>
    <col min="960" max="960" width="24.21875" bestFit="1" customWidth="1"/>
    <col min="961" max="961" width="13.6640625" bestFit="1" customWidth="1"/>
    <col min="962" max="962" width="24.21875" bestFit="1" customWidth="1"/>
    <col min="963" max="963" width="13.6640625" bestFit="1" customWidth="1"/>
    <col min="964" max="964" width="24.21875" bestFit="1" customWidth="1"/>
    <col min="965" max="965" width="13.6640625" bestFit="1" customWidth="1"/>
    <col min="966" max="966" width="24.21875" bestFit="1" customWidth="1"/>
    <col min="967" max="967" width="12.88671875" bestFit="1" customWidth="1"/>
    <col min="968" max="968" width="11.44140625" bestFit="1" customWidth="1"/>
    <col min="969" max="969" width="12.88671875" bestFit="1" customWidth="1"/>
    <col min="970" max="970" width="13" bestFit="1" customWidth="1"/>
    <col min="971" max="971" width="13.6640625" bestFit="1" customWidth="1"/>
    <col min="972" max="972" width="23.21875" bestFit="1" customWidth="1"/>
    <col min="973" max="973" width="12.88671875" bestFit="1" customWidth="1"/>
    <col min="974" max="974" width="13" bestFit="1" customWidth="1"/>
    <col min="975" max="975" width="13.6640625" bestFit="1" customWidth="1"/>
    <col min="976" max="976" width="24.21875" bestFit="1" customWidth="1"/>
    <col min="977" max="977" width="13.6640625" bestFit="1" customWidth="1"/>
    <col min="978" max="978" width="24.21875" bestFit="1" customWidth="1"/>
    <col min="979" max="979" width="13.6640625" bestFit="1" customWidth="1"/>
    <col min="980" max="980" width="24.21875" bestFit="1" customWidth="1"/>
    <col min="981" max="981" width="13.6640625" bestFit="1" customWidth="1"/>
    <col min="982" max="982" width="24.21875" bestFit="1" customWidth="1"/>
    <col min="983" max="983" width="13.6640625" bestFit="1" customWidth="1"/>
    <col min="984" max="984" width="24.21875" bestFit="1" customWidth="1"/>
    <col min="985" max="985" width="13.6640625" bestFit="1" customWidth="1"/>
    <col min="986" max="986" width="24.21875" bestFit="1" customWidth="1"/>
    <col min="987" max="987" width="13.6640625" bestFit="1" customWidth="1"/>
    <col min="988" max="988" width="24.21875" bestFit="1" customWidth="1"/>
    <col min="989" max="989" width="13.6640625" bestFit="1" customWidth="1"/>
    <col min="990" max="990" width="24.21875" bestFit="1" customWidth="1"/>
    <col min="991" max="991" width="14.21875" bestFit="1" customWidth="1"/>
    <col min="992" max="992" width="11.44140625" bestFit="1" customWidth="1"/>
    <col min="993" max="993" width="13.6640625" bestFit="1" customWidth="1"/>
    <col min="994" max="994" width="24.21875" bestFit="1" customWidth="1"/>
    <col min="995" max="995" width="13.6640625" bestFit="1" customWidth="1"/>
    <col min="996" max="996" width="24.21875" bestFit="1" customWidth="1"/>
    <col min="997" max="997" width="13.6640625" bestFit="1" customWidth="1"/>
    <col min="998" max="998" width="24.21875" bestFit="1" customWidth="1"/>
    <col min="999" max="999" width="13.6640625" bestFit="1" customWidth="1"/>
    <col min="1000" max="1000" width="24.21875" bestFit="1" customWidth="1"/>
    <col min="1001" max="1001" width="13.6640625" bestFit="1" customWidth="1"/>
    <col min="1002" max="1002" width="24.21875" bestFit="1" customWidth="1"/>
    <col min="1003" max="1003" width="13.6640625" bestFit="1" customWidth="1"/>
    <col min="1004" max="1004" width="24.21875" bestFit="1" customWidth="1"/>
    <col min="1005" max="1005" width="13.6640625" bestFit="1" customWidth="1"/>
    <col min="1006" max="1006" width="24.21875" bestFit="1" customWidth="1"/>
    <col min="1007" max="1007" width="13.6640625" bestFit="1" customWidth="1"/>
    <col min="1008" max="1008" width="24.21875" bestFit="1" customWidth="1"/>
    <col min="1009" max="1009" width="13.6640625" bestFit="1" customWidth="1"/>
    <col min="1010" max="1010" width="24.21875" bestFit="1" customWidth="1"/>
    <col min="1011" max="1011" width="12.88671875" bestFit="1" customWidth="1"/>
    <col min="1012" max="1012" width="24.21875" bestFit="1" customWidth="1"/>
    <col min="1013" max="1013" width="13.6640625" bestFit="1" customWidth="1"/>
    <col min="1014" max="1014" width="24.21875" bestFit="1" customWidth="1"/>
    <col min="1015" max="1015" width="13.6640625" bestFit="1" customWidth="1"/>
    <col min="1016" max="1016" width="24.21875" bestFit="1" customWidth="1"/>
    <col min="1017" max="1017" width="13.6640625" bestFit="1" customWidth="1"/>
    <col min="1018" max="1018" width="24.21875" bestFit="1" customWidth="1"/>
    <col min="1019" max="1019" width="13.6640625" bestFit="1" customWidth="1"/>
    <col min="1020" max="1020" width="24.21875" bestFit="1" customWidth="1"/>
    <col min="1021" max="1021" width="13.6640625" bestFit="1" customWidth="1"/>
    <col min="1022" max="1022" width="24.21875" bestFit="1" customWidth="1"/>
    <col min="1023" max="1023" width="6.33203125" bestFit="1" customWidth="1"/>
    <col min="1024" max="1024" width="11.44140625" bestFit="1" customWidth="1"/>
    <col min="1025" max="1025" width="13.6640625" bestFit="1" customWidth="1"/>
    <col min="1026" max="1026" width="24.21875" bestFit="1" customWidth="1"/>
    <col min="1027" max="1027" width="13.6640625" bestFit="1" customWidth="1"/>
    <col min="1028" max="1028" width="24.21875" bestFit="1" customWidth="1"/>
    <col min="1029" max="1029" width="13.6640625" bestFit="1" customWidth="1"/>
    <col min="1030" max="1030" width="24.21875" bestFit="1" customWidth="1"/>
    <col min="1031" max="1031" width="7.5546875" bestFit="1" customWidth="1"/>
    <col min="1032" max="1032" width="13.33203125" bestFit="1" customWidth="1"/>
    <col min="1033" max="1033" width="14.6640625" bestFit="1" customWidth="1"/>
  </cols>
  <sheetData>
    <row r="1" spans="1:4" x14ac:dyDescent="0.3">
      <c r="B1"/>
    </row>
    <row r="2" spans="1:4" x14ac:dyDescent="0.3">
      <c r="B2"/>
    </row>
    <row r="3" spans="1:4" x14ac:dyDescent="0.3">
      <c r="A3" s="27" t="s">
        <v>107</v>
      </c>
      <c r="B3" s="27" t="s">
        <v>75</v>
      </c>
      <c r="C3" t="s">
        <v>111</v>
      </c>
      <c r="D3" t="s">
        <v>112</v>
      </c>
    </row>
    <row r="4" spans="1:4" x14ac:dyDescent="0.3">
      <c r="A4" t="s">
        <v>51</v>
      </c>
      <c r="B4" t="s">
        <v>94</v>
      </c>
      <c r="C4" s="18">
        <v>12.941176470588237</v>
      </c>
      <c r="D4" s="18">
        <v>14.7</v>
      </c>
    </row>
    <row r="5" spans="1:4" x14ac:dyDescent="0.3">
      <c r="B5" t="s">
        <v>79</v>
      </c>
      <c r="C5" s="18">
        <v>128.23529411764704</v>
      </c>
      <c r="D5" s="18">
        <v>7.5</v>
      </c>
    </row>
    <row r="6" spans="1:4" x14ac:dyDescent="0.3">
      <c r="B6" t="s">
        <v>87</v>
      </c>
      <c r="C6" s="18">
        <v>0.58823529411764708</v>
      </c>
      <c r="D6" s="18">
        <v>11</v>
      </c>
    </row>
    <row r="7" spans="1:4" x14ac:dyDescent="0.3">
      <c r="B7" t="s">
        <v>81</v>
      </c>
      <c r="C7" s="18">
        <v>3.5294117647058827</v>
      </c>
      <c r="D7" s="18">
        <v>8.8000000000000007</v>
      </c>
    </row>
    <row r="8" spans="1:4" x14ac:dyDescent="0.3">
      <c r="B8" t="s">
        <v>80</v>
      </c>
      <c r="C8" s="18">
        <v>92.352941176470594</v>
      </c>
      <c r="D8" s="18">
        <v>5.5</v>
      </c>
    </row>
    <row r="9" spans="1:4" x14ac:dyDescent="0.3">
      <c r="B9" t="s">
        <v>85</v>
      </c>
      <c r="C9" s="18">
        <v>25.294117647058826</v>
      </c>
      <c r="D9" s="18">
        <v>6.625</v>
      </c>
    </row>
    <row r="10" spans="1:4" x14ac:dyDescent="0.3">
      <c r="B10" t="s">
        <v>82</v>
      </c>
      <c r="C10" s="18">
        <v>80.588235294117638</v>
      </c>
      <c r="D10" s="18">
        <v>8</v>
      </c>
    </row>
    <row r="11" spans="1:4" x14ac:dyDescent="0.3">
      <c r="B11" t="s">
        <v>100</v>
      </c>
      <c r="C11" s="18">
        <v>8.8235294117647065</v>
      </c>
      <c r="D11" s="18"/>
    </row>
    <row r="12" spans="1:4" x14ac:dyDescent="0.3">
      <c r="A12" t="s">
        <v>31</v>
      </c>
      <c r="B12" t="s">
        <v>93</v>
      </c>
      <c r="C12" s="18">
        <v>0.38461538461538464</v>
      </c>
      <c r="D12" s="18">
        <v>60</v>
      </c>
    </row>
    <row r="13" spans="1:4" x14ac:dyDescent="0.3">
      <c r="B13" t="s">
        <v>92</v>
      </c>
      <c r="C13" s="18">
        <v>0.38461538461538464</v>
      </c>
      <c r="D13" s="18">
        <v>10</v>
      </c>
    </row>
    <row r="14" spans="1:4" x14ac:dyDescent="0.3">
      <c r="B14" t="s">
        <v>94</v>
      </c>
      <c r="C14" s="18">
        <v>0.38461538461538464</v>
      </c>
      <c r="D14" s="18">
        <v>11</v>
      </c>
    </row>
    <row r="15" spans="1:4" x14ac:dyDescent="0.3">
      <c r="B15" t="s">
        <v>79</v>
      </c>
      <c r="C15" s="18">
        <v>495</v>
      </c>
      <c r="D15" s="18">
        <v>7.5</v>
      </c>
    </row>
    <row r="16" spans="1:4" x14ac:dyDescent="0.3">
      <c r="B16" t="s">
        <v>87</v>
      </c>
      <c r="C16" s="18">
        <v>50.38461538461538</v>
      </c>
      <c r="D16" s="18">
        <v>7.333333333333333</v>
      </c>
    </row>
    <row r="17" spans="1:4" x14ac:dyDescent="0.3">
      <c r="B17" t="s">
        <v>81</v>
      </c>
      <c r="C17" s="18">
        <v>49.230769230769226</v>
      </c>
      <c r="D17" s="18">
        <v>10.571428571428571</v>
      </c>
    </row>
    <row r="18" spans="1:4" x14ac:dyDescent="0.3">
      <c r="B18" t="s">
        <v>91</v>
      </c>
      <c r="C18" s="18">
        <v>1.153846153846154</v>
      </c>
      <c r="D18" s="18">
        <v>4.5</v>
      </c>
    </row>
    <row r="19" spans="1:4" x14ac:dyDescent="0.3">
      <c r="B19" t="s">
        <v>80</v>
      </c>
      <c r="C19" s="18">
        <v>106.15384615384616</v>
      </c>
      <c r="D19" s="18">
        <v>6</v>
      </c>
    </row>
    <row r="20" spans="1:4" x14ac:dyDescent="0.3">
      <c r="B20" t="s">
        <v>83</v>
      </c>
      <c r="C20" s="18">
        <v>9.6153846153846168</v>
      </c>
      <c r="D20" s="18">
        <v>9.5</v>
      </c>
    </row>
    <row r="21" spans="1:4" x14ac:dyDescent="0.3">
      <c r="B21" t="s">
        <v>85</v>
      </c>
      <c r="C21" s="18">
        <v>7.3076923076923093</v>
      </c>
      <c r="D21" s="18">
        <v>6.666666666666667</v>
      </c>
    </row>
    <row r="22" spans="1:4" x14ac:dyDescent="0.3">
      <c r="B22" t="s">
        <v>88</v>
      </c>
      <c r="C22" s="18">
        <v>2.6923076923076925</v>
      </c>
      <c r="D22" s="18">
        <v>7</v>
      </c>
    </row>
    <row r="23" spans="1:4" x14ac:dyDescent="0.3">
      <c r="B23" t="s">
        <v>90</v>
      </c>
      <c r="C23" s="18">
        <v>1.9230769230769231</v>
      </c>
      <c r="D23" s="18">
        <v>9</v>
      </c>
    </row>
    <row r="24" spans="1:4" x14ac:dyDescent="0.3">
      <c r="B24" t="s">
        <v>86</v>
      </c>
      <c r="C24" s="18">
        <v>24.23076923076923</v>
      </c>
      <c r="D24" s="18">
        <v>6.875</v>
      </c>
    </row>
    <row r="25" spans="1:4" x14ac:dyDescent="0.3">
      <c r="B25" t="s">
        <v>89</v>
      </c>
      <c r="C25" s="18">
        <v>0.38461538461538464</v>
      </c>
      <c r="D25" s="18">
        <v>8</v>
      </c>
    </row>
    <row r="26" spans="1:4" x14ac:dyDescent="0.3">
      <c r="B26" t="s">
        <v>95</v>
      </c>
      <c r="C26" s="18">
        <v>0.38461538461538464</v>
      </c>
      <c r="D26" s="18">
        <v>12</v>
      </c>
    </row>
    <row r="27" spans="1:4" x14ac:dyDescent="0.3">
      <c r="B27" t="s">
        <v>82</v>
      </c>
      <c r="C27" s="18">
        <v>4.2307692307692308</v>
      </c>
      <c r="D27" s="18">
        <v>5.8</v>
      </c>
    </row>
    <row r="28" spans="1:4" x14ac:dyDescent="0.3">
      <c r="B28" t="s">
        <v>84</v>
      </c>
      <c r="C28" s="18">
        <v>1.9230769230769231</v>
      </c>
      <c r="D28" s="18">
        <v>6.8</v>
      </c>
    </row>
    <row r="29" spans="1:4" x14ac:dyDescent="0.3">
      <c r="A29" t="s">
        <v>33</v>
      </c>
      <c r="B29" t="s">
        <v>93</v>
      </c>
      <c r="C29" s="18">
        <v>2.1428571428571428</v>
      </c>
      <c r="D29" s="18">
        <v>58</v>
      </c>
    </row>
    <row r="30" spans="1:4" x14ac:dyDescent="0.3">
      <c r="B30" t="s">
        <v>94</v>
      </c>
      <c r="C30" s="18">
        <v>5.7142857142857144</v>
      </c>
      <c r="D30" s="18">
        <v>16.5</v>
      </c>
    </row>
    <row r="31" spans="1:4" x14ac:dyDescent="0.3">
      <c r="B31" t="s">
        <v>79</v>
      </c>
      <c r="C31" s="18">
        <v>840.71428571428555</v>
      </c>
      <c r="D31" s="18">
        <v>7.5</v>
      </c>
    </row>
    <row r="32" spans="1:4" x14ac:dyDescent="0.3">
      <c r="B32" t="s">
        <v>87</v>
      </c>
      <c r="C32" s="18">
        <v>162.85714285714286</v>
      </c>
      <c r="D32" s="18">
        <v>9</v>
      </c>
    </row>
    <row r="33" spans="1:4" x14ac:dyDescent="0.3">
      <c r="B33" t="s">
        <v>81</v>
      </c>
      <c r="C33" s="18">
        <v>132.14285714285714</v>
      </c>
      <c r="D33" s="18">
        <v>12.222222222222221</v>
      </c>
    </row>
    <row r="34" spans="1:4" x14ac:dyDescent="0.3">
      <c r="B34" t="s">
        <v>91</v>
      </c>
      <c r="C34" s="18">
        <v>7.8571428571428568</v>
      </c>
      <c r="D34" s="18">
        <v>4.5</v>
      </c>
    </row>
    <row r="35" spans="1:4" x14ac:dyDescent="0.3">
      <c r="B35" t="s">
        <v>80</v>
      </c>
      <c r="C35" s="18">
        <v>877.14285714285711</v>
      </c>
      <c r="D35" s="18">
        <v>6.375</v>
      </c>
    </row>
    <row r="36" spans="1:4" x14ac:dyDescent="0.3">
      <c r="B36" t="s">
        <v>83</v>
      </c>
      <c r="C36" s="18">
        <v>7.8571428571428577</v>
      </c>
      <c r="D36" s="18">
        <v>10.428571428571429</v>
      </c>
    </row>
    <row r="37" spans="1:4" x14ac:dyDescent="0.3">
      <c r="B37" t="s">
        <v>96</v>
      </c>
      <c r="C37" s="18">
        <v>0.7142857142857143</v>
      </c>
      <c r="D37" s="18">
        <v>14</v>
      </c>
    </row>
    <row r="38" spans="1:4" x14ac:dyDescent="0.3">
      <c r="B38" t="s">
        <v>85</v>
      </c>
      <c r="C38" s="18">
        <v>19.285714285714285</v>
      </c>
      <c r="D38" s="18">
        <v>6.5</v>
      </c>
    </row>
    <row r="39" spans="1:4" x14ac:dyDescent="0.3">
      <c r="B39" t="s">
        <v>88</v>
      </c>
      <c r="C39" s="18">
        <v>17.857142857142854</v>
      </c>
      <c r="D39" s="18">
        <v>11.142857142857142</v>
      </c>
    </row>
    <row r="40" spans="1:4" x14ac:dyDescent="0.3">
      <c r="B40" t="s">
        <v>90</v>
      </c>
      <c r="C40" s="18">
        <v>0.7142857142857143</v>
      </c>
      <c r="D40" s="18">
        <v>7</v>
      </c>
    </row>
    <row r="41" spans="1:4" x14ac:dyDescent="0.3">
      <c r="B41" t="s">
        <v>86</v>
      </c>
      <c r="C41" s="18">
        <v>83.571428571428569</v>
      </c>
      <c r="D41" s="18">
        <v>8.1999999999999993</v>
      </c>
    </row>
    <row r="42" spans="1:4" x14ac:dyDescent="0.3">
      <c r="B42" t="s">
        <v>97</v>
      </c>
      <c r="C42" s="18">
        <v>0.7142857142857143</v>
      </c>
      <c r="D42" s="18">
        <v>11</v>
      </c>
    </row>
    <row r="43" spans="1:4" x14ac:dyDescent="0.3">
      <c r="B43" t="s">
        <v>89</v>
      </c>
      <c r="C43" s="18">
        <v>0.7142857142857143</v>
      </c>
      <c r="D43" s="18">
        <v>8</v>
      </c>
    </row>
    <row r="44" spans="1:4" x14ac:dyDescent="0.3">
      <c r="B44" t="s">
        <v>82</v>
      </c>
      <c r="C44" s="18">
        <v>34.285714285714285</v>
      </c>
      <c r="D44" s="18">
        <v>8</v>
      </c>
    </row>
    <row r="45" spans="1:4" x14ac:dyDescent="0.3">
      <c r="B45" t="s">
        <v>84</v>
      </c>
      <c r="C45" s="18">
        <v>1.4285714285714286</v>
      </c>
      <c r="D45" s="18">
        <v>8</v>
      </c>
    </row>
    <row r="46" spans="1:4" x14ac:dyDescent="0.3">
      <c r="A46" t="s">
        <v>35</v>
      </c>
      <c r="B46" t="s">
        <v>93</v>
      </c>
      <c r="C46" s="18">
        <v>1.7647058823529411</v>
      </c>
      <c r="D46" s="18">
        <v>41.666666666666664</v>
      </c>
    </row>
    <row r="47" spans="1:4" x14ac:dyDescent="0.3">
      <c r="B47" t="s">
        <v>79</v>
      </c>
      <c r="C47" s="18">
        <v>2184.705882352941</v>
      </c>
      <c r="D47" s="18">
        <v>8</v>
      </c>
    </row>
    <row r="48" spans="1:4" x14ac:dyDescent="0.3">
      <c r="B48" t="s">
        <v>87</v>
      </c>
      <c r="C48" s="18">
        <v>222.94117647058823</v>
      </c>
      <c r="D48" s="18">
        <v>15.733333333333333</v>
      </c>
    </row>
    <row r="49" spans="1:4" x14ac:dyDescent="0.3">
      <c r="B49" t="s">
        <v>81</v>
      </c>
      <c r="C49" s="18">
        <v>403.52941176470569</v>
      </c>
      <c r="D49" s="18">
        <v>20.8</v>
      </c>
    </row>
    <row r="50" spans="1:4" x14ac:dyDescent="0.3">
      <c r="B50" t="s">
        <v>91</v>
      </c>
      <c r="C50" s="18">
        <v>1.1764705882352942</v>
      </c>
      <c r="D50" s="18">
        <v>3.5</v>
      </c>
    </row>
    <row r="51" spans="1:4" x14ac:dyDescent="0.3">
      <c r="B51" t="s">
        <v>80</v>
      </c>
      <c r="C51" s="18">
        <v>1833.5294117647061</v>
      </c>
      <c r="D51" s="18">
        <v>6.5</v>
      </c>
    </row>
    <row r="52" spans="1:4" x14ac:dyDescent="0.3">
      <c r="B52" t="s">
        <v>83</v>
      </c>
      <c r="C52" s="18">
        <v>1.7647058823529411</v>
      </c>
      <c r="D52" s="18">
        <v>9.5</v>
      </c>
    </row>
    <row r="53" spans="1:4" x14ac:dyDescent="0.3">
      <c r="B53" t="s">
        <v>96</v>
      </c>
      <c r="C53" s="18">
        <v>0.58823529411764708</v>
      </c>
      <c r="D53" s="18">
        <v>16</v>
      </c>
    </row>
    <row r="54" spans="1:4" x14ac:dyDescent="0.3">
      <c r="B54" t="s">
        <v>85</v>
      </c>
      <c r="C54" s="18">
        <v>120.58823529411764</v>
      </c>
      <c r="D54" s="18">
        <v>8.5</v>
      </c>
    </row>
    <row r="55" spans="1:4" x14ac:dyDescent="0.3">
      <c r="B55" t="s">
        <v>88</v>
      </c>
      <c r="C55" s="18">
        <v>49.999999999999993</v>
      </c>
      <c r="D55" s="18">
        <v>9.7777777777777786</v>
      </c>
    </row>
    <row r="56" spans="1:4" x14ac:dyDescent="0.3">
      <c r="B56" t="s">
        <v>90</v>
      </c>
      <c r="C56" s="18">
        <v>2.9411764705882355</v>
      </c>
      <c r="D56" s="18">
        <v>8.3333333333333339</v>
      </c>
    </row>
    <row r="57" spans="1:4" x14ac:dyDescent="0.3">
      <c r="B57" t="s">
        <v>86</v>
      </c>
      <c r="C57" s="18">
        <v>10.588235294117647</v>
      </c>
      <c r="D57" s="18">
        <v>7.75</v>
      </c>
    </row>
    <row r="58" spans="1:4" x14ac:dyDescent="0.3">
      <c r="B58" t="s">
        <v>98</v>
      </c>
      <c r="C58" s="18">
        <v>0.58823529411764708</v>
      </c>
      <c r="D58" s="18">
        <v>10</v>
      </c>
    </row>
    <row r="59" spans="1:4" x14ac:dyDescent="0.3">
      <c r="B59" t="s">
        <v>82</v>
      </c>
      <c r="C59" s="18">
        <v>124.11764705882352</v>
      </c>
      <c r="D59" s="18">
        <v>7.7</v>
      </c>
    </row>
    <row r="60" spans="1:4" x14ac:dyDescent="0.3">
      <c r="A60" t="s">
        <v>37</v>
      </c>
      <c r="B60" t="s">
        <v>79</v>
      </c>
      <c r="C60" s="18">
        <v>944.54545454545462</v>
      </c>
      <c r="D60" s="18">
        <v>7.5</v>
      </c>
    </row>
    <row r="61" spans="1:4" x14ac:dyDescent="0.3">
      <c r="B61" t="s">
        <v>87</v>
      </c>
      <c r="C61" s="18">
        <v>158.63636363636371</v>
      </c>
      <c r="D61" s="18">
        <v>16.2</v>
      </c>
    </row>
    <row r="62" spans="1:4" x14ac:dyDescent="0.3">
      <c r="B62" t="s">
        <v>81</v>
      </c>
      <c r="C62" s="18">
        <v>94.090909090909051</v>
      </c>
      <c r="D62" s="18">
        <v>19.045454545454547</v>
      </c>
    </row>
    <row r="63" spans="1:4" x14ac:dyDescent="0.3">
      <c r="B63" t="s">
        <v>80</v>
      </c>
      <c r="C63" s="18">
        <v>1494.0909090909092</v>
      </c>
      <c r="D63" s="18">
        <v>5.5</v>
      </c>
    </row>
    <row r="64" spans="1:4" x14ac:dyDescent="0.3">
      <c r="B64" t="s">
        <v>85</v>
      </c>
      <c r="C64" s="18">
        <v>31.363636363636363</v>
      </c>
      <c r="D64" s="18">
        <v>6.5</v>
      </c>
    </row>
    <row r="65" spans="1:4" x14ac:dyDescent="0.3">
      <c r="B65" t="s">
        <v>88</v>
      </c>
      <c r="C65" s="18">
        <v>74.090909090909093</v>
      </c>
      <c r="D65" s="18">
        <v>9.5</v>
      </c>
    </row>
    <row r="66" spans="1:4" x14ac:dyDescent="0.3">
      <c r="B66" t="s">
        <v>82</v>
      </c>
      <c r="C66" s="18">
        <v>272.27272727272725</v>
      </c>
      <c r="D66" s="18">
        <v>7</v>
      </c>
    </row>
    <row r="67" spans="1:4" x14ac:dyDescent="0.3">
      <c r="A67" t="s">
        <v>39</v>
      </c>
      <c r="B67" t="s">
        <v>94</v>
      </c>
      <c r="C67" s="18">
        <v>1.1111111111111112</v>
      </c>
      <c r="D67" s="18">
        <v>16</v>
      </c>
    </row>
    <row r="68" spans="1:4" x14ac:dyDescent="0.3">
      <c r="B68" t="s">
        <v>79</v>
      </c>
      <c r="C68" s="18">
        <v>951.66666666666663</v>
      </c>
      <c r="D68" s="18">
        <v>7.7</v>
      </c>
    </row>
    <row r="69" spans="1:4" x14ac:dyDescent="0.3">
      <c r="B69" t="s">
        <v>87</v>
      </c>
      <c r="C69" s="18">
        <v>157.77777777777774</v>
      </c>
      <c r="D69" s="18">
        <v>10</v>
      </c>
    </row>
    <row r="70" spans="1:4" x14ac:dyDescent="0.3">
      <c r="B70" t="s">
        <v>81</v>
      </c>
      <c r="C70" s="18">
        <v>20.555555555555557</v>
      </c>
      <c r="D70" s="18">
        <v>17.399999999999999</v>
      </c>
    </row>
    <row r="71" spans="1:4" x14ac:dyDescent="0.3">
      <c r="B71" t="s">
        <v>80</v>
      </c>
      <c r="C71" s="18">
        <v>1300</v>
      </c>
      <c r="D71" s="18">
        <v>6</v>
      </c>
    </row>
    <row r="72" spans="1:4" x14ac:dyDescent="0.3">
      <c r="B72" t="s">
        <v>85</v>
      </c>
      <c r="C72" s="18">
        <v>41.666666666666671</v>
      </c>
      <c r="D72" s="18">
        <v>7.8</v>
      </c>
    </row>
    <row r="73" spans="1:4" x14ac:dyDescent="0.3">
      <c r="B73" t="s">
        <v>88</v>
      </c>
      <c r="C73" s="18">
        <v>68.333333333333343</v>
      </c>
      <c r="D73" s="18">
        <v>9.5</v>
      </c>
    </row>
    <row r="74" spans="1:4" x14ac:dyDescent="0.3">
      <c r="B74" t="s">
        <v>90</v>
      </c>
      <c r="C74" s="18">
        <v>2.7777777777777777</v>
      </c>
      <c r="D74" s="18">
        <v>9.6666666666666661</v>
      </c>
    </row>
    <row r="75" spans="1:4" x14ac:dyDescent="0.3">
      <c r="B75" t="s">
        <v>82</v>
      </c>
      <c r="C75" s="18">
        <v>401.66666666666657</v>
      </c>
      <c r="D75" s="18">
        <v>8</v>
      </c>
    </row>
    <row r="76" spans="1:4" x14ac:dyDescent="0.3">
      <c r="A76" t="s">
        <v>99</v>
      </c>
      <c r="B76" t="s">
        <v>93</v>
      </c>
      <c r="C76" s="18">
        <v>0.43478260869565216</v>
      </c>
      <c r="D76" s="18">
        <v>61</v>
      </c>
    </row>
    <row r="77" spans="1:4" x14ac:dyDescent="0.3">
      <c r="B77" t="s">
        <v>101</v>
      </c>
      <c r="C77" s="18">
        <v>2.6086956521739131</v>
      </c>
      <c r="D77" s="18">
        <v>12.25</v>
      </c>
    </row>
    <row r="78" spans="1:4" x14ac:dyDescent="0.3">
      <c r="B78" t="s">
        <v>79</v>
      </c>
      <c r="C78" s="18">
        <v>2022.608695652174</v>
      </c>
      <c r="D78" s="18">
        <v>7.5</v>
      </c>
    </row>
    <row r="79" spans="1:4" x14ac:dyDescent="0.3">
      <c r="B79" t="s">
        <v>87</v>
      </c>
      <c r="C79" s="18">
        <v>738.695652173913</v>
      </c>
      <c r="D79" s="18">
        <v>9</v>
      </c>
    </row>
    <row r="80" spans="1:4" x14ac:dyDescent="0.3">
      <c r="B80" t="s">
        <v>81</v>
      </c>
      <c r="C80" s="18">
        <v>112.60869565217389</v>
      </c>
      <c r="D80" s="18">
        <v>22.416666666666668</v>
      </c>
    </row>
    <row r="81" spans="1:4" x14ac:dyDescent="0.3">
      <c r="B81" t="s">
        <v>80</v>
      </c>
      <c r="C81" s="18">
        <v>3143.04347826087</v>
      </c>
      <c r="D81" s="18">
        <v>5.5</v>
      </c>
    </row>
    <row r="82" spans="1:4" x14ac:dyDescent="0.3">
      <c r="B82" t="s">
        <v>96</v>
      </c>
      <c r="C82" s="18">
        <v>0.43478260869565216</v>
      </c>
      <c r="D82" s="18">
        <v>20</v>
      </c>
    </row>
    <row r="83" spans="1:4" x14ac:dyDescent="0.3">
      <c r="B83" t="s">
        <v>85</v>
      </c>
      <c r="C83" s="18">
        <v>1.7391304347826086</v>
      </c>
      <c r="D83" s="18">
        <v>5</v>
      </c>
    </row>
    <row r="84" spans="1:4" x14ac:dyDescent="0.3">
      <c r="B84" t="s">
        <v>88</v>
      </c>
      <c r="C84" s="18">
        <v>42.173913043478265</v>
      </c>
      <c r="D84" s="18">
        <v>9.2222222222222214</v>
      </c>
    </row>
    <row r="85" spans="1:4" x14ac:dyDescent="0.3">
      <c r="B85" t="s">
        <v>90</v>
      </c>
      <c r="C85" s="18">
        <v>2.6086956521739131</v>
      </c>
      <c r="D85" s="18">
        <v>11</v>
      </c>
    </row>
    <row r="86" spans="1:4" x14ac:dyDescent="0.3">
      <c r="B86" t="s">
        <v>102</v>
      </c>
      <c r="C86" s="18">
        <v>1.7391304347826086</v>
      </c>
      <c r="D86" s="18">
        <v>56</v>
      </c>
    </row>
    <row r="87" spans="1:4" x14ac:dyDescent="0.3">
      <c r="B87" t="s">
        <v>82</v>
      </c>
      <c r="C87" s="18">
        <v>151.73913043478262</v>
      </c>
      <c r="D87" s="18">
        <v>8</v>
      </c>
    </row>
    <row r="88" spans="1:4" x14ac:dyDescent="0.3">
      <c r="B88" t="s">
        <v>100</v>
      </c>
      <c r="C88" s="18">
        <v>0.43478260869565216</v>
      </c>
      <c r="D88" s="18"/>
    </row>
    <row r="89" spans="1:4" x14ac:dyDescent="0.3">
      <c r="A89" t="s">
        <v>43</v>
      </c>
      <c r="B89" t="s">
        <v>94</v>
      </c>
      <c r="C89" s="18">
        <v>13.846153846153848</v>
      </c>
      <c r="D89" s="18">
        <v>23.923076923076923</v>
      </c>
    </row>
    <row r="90" spans="1:4" x14ac:dyDescent="0.3">
      <c r="B90" t="s">
        <v>79</v>
      </c>
      <c r="C90" s="18">
        <v>2615.3846153846152</v>
      </c>
      <c r="D90" s="18">
        <v>8</v>
      </c>
    </row>
    <row r="91" spans="1:4" x14ac:dyDescent="0.3">
      <c r="B91" t="s">
        <v>87</v>
      </c>
      <c r="C91" s="18">
        <v>346.92307692307691</v>
      </c>
      <c r="D91" s="18">
        <v>11.470588235294118</v>
      </c>
    </row>
    <row r="92" spans="1:4" x14ac:dyDescent="0.3">
      <c r="B92" t="s">
        <v>81</v>
      </c>
      <c r="C92" s="18">
        <v>207.69230769230785</v>
      </c>
      <c r="D92" s="18">
        <v>24.441176470588236</v>
      </c>
    </row>
    <row r="93" spans="1:4" x14ac:dyDescent="0.3">
      <c r="B93" t="s">
        <v>80</v>
      </c>
      <c r="C93" s="18">
        <v>3192.3076923076924</v>
      </c>
      <c r="D93" s="18">
        <v>6</v>
      </c>
    </row>
    <row r="94" spans="1:4" x14ac:dyDescent="0.3">
      <c r="B94" t="s">
        <v>85</v>
      </c>
      <c r="C94" s="18">
        <v>59.230769230769226</v>
      </c>
      <c r="D94" s="18">
        <v>7.5</v>
      </c>
    </row>
    <row r="95" spans="1:4" x14ac:dyDescent="0.3">
      <c r="B95" t="s">
        <v>88</v>
      </c>
      <c r="C95" s="18">
        <v>77.692307692307693</v>
      </c>
      <c r="D95" s="18">
        <v>10.125</v>
      </c>
    </row>
    <row r="96" spans="1:4" x14ac:dyDescent="0.3">
      <c r="B96" t="s">
        <v>90</v>
      </c>
      <c r="C96" s="18">
        <v>6.9230769230769234</v>
      </c>
      <c r="D96" s="18">
        <v>18.666666666666668</v>
      </c>
    </row>
    <row r="97" spans="1:4" x14ac:dyDescent="0.3">
      <c r="B97" t="s">
        <v>103</v>
      </c>
      <c r="C97" s="18">
        <v>8.4615384615384617</v>
      </c>
      <c r="D97" s="18">
        <v>8</v>
      </c>
    </row>
    <row r="98" spans="1:4" x14ac:dyDescent="0.3">
      <c r="B98" t="s">
        <v>104</v>
      </c>
      <c r="C98" s="18">
        <v>0.76923076923076927</v>
      </c>
      <c r="D98" s="18">
        <v>13</v>
      </c>
    </row>
    <row r="99" spans="1:4" x14ac:dyDescent="0.3">
      <c r="B99" t="s">
        <v>82</v>
      </c>
      <c r="C99" s="18">
        <v>344.61538461538458</v>
      </c>
      <c r="D99" s="18">
        <v>7.5</v>
      </c>
    </row>
    <row r="100" spans="1:4" x14ac:dyDescent="0.3">
      <c r="A100" t="s">
        <v>45</v>
      </c>
      <c r="B100" t="s">
        <v>94</v>
      </c>
      <c r="C100" s="18">
        <v>3.6</v>
      </c>
      <c r="D100" s="18">
        <v>18.666666666666668</v>
      </c>
    </row>
    <row r="101" spans="1:4" x14ac:dyDescent="0.3">
      <c r="B101" t="s">
        <v>105</v>
      </c>
      <c r="C101" s="18">
        <v>1.6</v>
      </c>
      <c r="D101" s="18">
        <v>12.25</v>
      </c>
    </row>
    <row r="102" spans="1:4" x14ac:dyDescent="0.3">
      <c r="B102" t="s">
        <v>79</v>
      </c>
      <c r="C102" s="18">
        <v>1442.3999999999999</v>
      </c>
      <c r="D102" s="18">
        <v>7.5</v>
      </c>
    </row>
    <row r="103" spans="1:4" x14ac:dyDescent="0.3">
      <c r="B103" t="s">
        <v>87</v>
      </c>
      <c r="C103" s="18">
        <v>106.40000000000005</v>
      </c>
      <c r="D103" s="18">
        <v>14.458333333333334</v>
      </c>
    </row>
    <row r="104" spans="1:4" x14ac:dyDescent="0.3">
      <c r="B104" t="s">
        <v>81</v>
      </c>
      <c r="C104" s="18">
        <v>54.000000000000007</v>
      </c>
      <c r="D104" s="18">
        <v>18.571428571428573</v>
      </c>
    </row>
    <row r="105" spans="1:4" x14ac:dyDescent="0.3">
      <c r="B105" t="s">
        <v>80</v>
      </c>
      <c r="C105" s="18">
        <v>1825.5999999999997</v>
      </c>
      <c r="D105" s="18">
        <v>6.6</v>
      </c>
    </row>
    <row r="106" spans="1:4" x14ac:dyDescent="0.3">
      <c r="B106" t="s">
        <v>85</v>
      </c>
      <c r="C106" s="18">
        <v>32.4</v>
      </c>
      <c r="D106" s="18">
        <v>8</v>
      </c>
    </row>
    <row r="107" spans="1:4" x14ac:dyDescent="0.3">
      <c r="B107" t="s">
        <v>88</v>
      </c>
      <c r="C107" s="18">
        <v>27.6</v>
      </c>
      <c r="D107" s="18">
        <v>10</v>
      </c>
    </row>
    <row r="108" spans="1:4" x14ac:dyDescent="0.3">
      <c r="B108" t="s">
        <v>90</v>
      </c>
      <c r="C108" s="18">
        <v>1.2000000000000002</v>
      </c>
      <c r="D108" s="18">
        <v>6.5</v>
      </c>
    </row>
    <row r="109" spans="1:4" x14ac:dyDescent="0.3">
      <c r="B109" t="s">
        <v>103</v>
      </c>
      <c r="C109" s="18">
        <v>15.999999999999998</v>
      </c>
      <c r="D109" s="18">
        <v>6.5</v>
      </c>
    </row>
    <row r="110" spans="1:4" x14ac:dyDescent="0.3">
      <c r="B110" t="s">
        <v>82</v>
      </c>
      <c r="C110" s="18">
        <v>176.8</v>
      </c>
      <c r="D110" s="18">
        <v>7.5454545454545459</v>
      </c>
    </row>
    <row r="111" spans="1:4" x14ac:dyDescent="0.3">
      <c r="B111" t="s">
        <v>100</v>
      </c>
      <c r="C111" s="18">
        <v>1.6</v>
      </c>
      <c r="D111" s="18"/>
    </row>
    <row r="112" spans="1:4" x14ac:dyDescent="0.3">
      <c r="A112" t="s">
        <v>47</v>
      </c>
      <c r="B112" t="s">
        <v>101</v>
      </c>
      <c r="C112" s="18">
        <v>3.6363636363636362</v>
      </c>
      <c r="D112" s="18">
        <v>18.8</v>
      </c>
    </row>
    <row r="113" spans="1:4" x14ac:dyDescent="0.3">
      <c r="B113" t="s">
        <v>94</v>
      </c>
      <c r="C113" s="18">
        <v>53.636363636363626</v>
      </c>
      <c r="D113" s="18">
        <v>18.833333333333332</v>
      </c>
    </row>
    <row r="114" spans="1:4" x14ac:dyDescent="0.3">
      <c r="B114" t="s">
        <v>105</v>
      </c>
      <c r="C114" s="18">
        <v>1.8181818181818181</v>
      </c>
      <c r="D114" s="18">
        <v>12</v>
      </c>
    </row>
    <row r="115" spans="1:4" x14ac:dyDescent="0.3">
      <c r="B115" t="s">
        <v>79</v>
      </c>
      <c r="C115" s="18">
        <v>835</v>
      </c>
      <c r="D115" s="18">
        <v>7.5</v>
      </c>
    </row>
    <row r="116" spans="1:4" x14ac:dyDescent="0.3">
      <c r="B116" t="s">
        <v>87</v>
      </c>
      <c r="C116" s="18">
        <v>0.45454545454545453</v>
      </c>
      <c r="D116" s="18">
        <v>11</v>
      </c>
    </row>
    <row r="117" spans="1:4" x14ac:dyDescent="0.3">
      <c r="B117" t="s">
        <v>81</v>
      </c>
      <c r="C117" s="18">
        <v>6.3636363636363633</v>
      </c>
      <c r="D117" s="18">
        <v>5.5</v>
      </c>
    </row>
    <row r="118" spans="1:4" x14ac:dyDescent="0.3">
      <c r="B118" t="s">
        <v>91</v>
      </c>
      <c r="C118" s="18">
        <v>526.36363636363649</v>
      </c>
      <c r="D118" s="18">
        <v>4.5</v>
      </c>
    </row>
    <row r="119" spans="1:4" x14ac:dyDescent="0.3">
      <c r="B119" t="s">
        <v>80</v>
      </c>
      <c r="C119" s="18">
        <v>939.09090909090889</v>
      </c>
      <c r="D119" s="18">
        <v>6.6</v>
      </c>
    </row>
    <row r="120" spans="1:4" x14ac:dyDescent="0.3">
      <c r="B120" t="s">
        <v>85</v>
      </c>
      <c r="C120" s="18">
        <v>47.727272727272727</v>
      </c>
      <c r="D120" s="18">
        <v>8</v>
      </c>
    </row>
    <row r="121" spans="1:4" x14ac:dyDescent="0.3">
      <c r="B121" t="s">
        <v>88</v>
      </c>
      <c r="C121" s="18">
        <v>5.9090909090909083</v>
      </c>
      <c r="D121" s="18">
        <v>10.75</v>
      </c>
    </row>
    <row r="122" spans="1:4" x14ac:dyDescent="0.3">
      <c r="B122" t="s">
        <v>103</v>
      </c>
      <c r="C122" s="18">
        <v>61.81818181818182</v>
      </c>
      <c r="D122" s="18">
        <v>9.3333333333333339</v>
      </c>
    </row>
    <row r="123" spans="1:4" x14ac:dyDescent="0.3">
      <c r="B123" t="s">
        <v>104</v>
      </c>
      <c r="C123" s="18">
        <v>0.45454545454545453</v>
      </c>
      <c r="D123" s="18">
        <v>40</v>
      </c>
    </row>
    <row r="124" spans="1:4" x14ac:dyDescent="0.3">
      <c r="B124" t="s">
        <v>82</v>
      </c>
      <c r="C124" s="18">
        <v>3.1818181818181817</v>
      </c>
      <c r="D124" s="18">
        <v>7.666666666666667</v>
      </c>
    </row>
    <row r="125" spans="1:4" x14ac:dyDescent="0.3">
      <c r="B125" t="s">
        <v>100</v>
      </c>
      <c r="C125" s="18">
        <v>16.363636363636363</v>
      </c>
      <c r="D125" s="18"/>
    </row>
    <row r="126" spans="1:4" x14ac:dyDescent="0.3">
      <c r="A126" t="s">
        <v>49</v>
      </c>
      <c r="B126" t="s">
        <v>101</v>
      </c>
      <c r="C126" s="18">
        <v>0.8</v>
      </c>
      <c r="D126" s="18">
        <v>13.5</v>
      </c>
    </row>
    <row r="127" spans="1:4" x14ac:dyDescent="0.3">
      <c r="B127" t="s">
        <v>94</v>
      </c>
      <c r="C127" s="18">
        <v>24</v>
      </c>
      <c r="D127" s="18">
        <v>17.294117647058822</v>
      </c>
    </row>
    <row r="128" spans="1:4" x14ac:dyDescent="0.3">
      <c r="B128" t="s">
        <v>105</v>
      </c>
      <c r="C128" s="18">
        <v>0.4</v>
      </c>
      <c r="D128" s="18">
        <v>12</v>
      </c>
    </row>
    <row r="129" spans="1:4" x14ac:dyDescent="0.3">
      <c r="B129" t="s">
        <v>79</v>
      </c>
      <c r="C129" s="18">
        <v>56.8</v>
      </c>
      <c r="D129" s="18">
        <v>8.5</v>
      </c>
    </row>
    <row r="130" spans="1:4" x14ac:dyDescent="0.3">
      <c r="B130" t="s">
        <v>91</v>
      </c>
      <c r="C130" s="18">
        <v>29.2</v>
      </c>
      <c r="D130" s="18">
        <v>3</v>
      </c>
    </row>
    <row r="131" spans="1:4" x14ac:dyDescent="0.3">
      <c r="B131" t="s">
        <v>80</v>
      </c>
      <c r="C131" s="18">
        <v>501.60000000000008</v>
      </c>
      <c r="D131" s="18">
        <v>5.5</v>
      </c>
    </row>
    <row r="132" spans="1:4" x14ac:dyDescent="0.3">
      <c r="B132" t="s">
        <v>85</v>
      </c>
      <c r="C132" s="18">
        <v>50.4</v>
      </c>
      <c r="D132" s="18">
        <v>7.5</v>
      </c>
    </row>
    <row r="133" spans="1:4" x14ac:dyDescent="0.3">
      <c r="B133" t="s">
        <v>100</v>
      </c>
      <c r="C133" s="18">
        <v>2.4</v>
      </c>
      <c r="D133" s="18"/>
    </row>
    <row r="134" spans="1:4" x14ac:dyDescent="0.3">
      <c r="A134" t="s">
        <v>106</v>
      </c>
      <c r="B134" t="s">
        <v>94</v>
      </c>
      <c r="C134" s="18">
        <v>4.2857142857142856</v>
      </c>
      <c r="D134" s="18">
        <v>9.6666666666666661</v>
      </c>
    </row>
    <row r="135" spans="1:4" x14ac:dyDescent="0.3">
      <c r="B135" t="s">
        <v>79</v>
      </c>
      <c r="C135" s="18">
        <v>705.71428571428567</v>
      </c>
      <c r="D135" s="18">
        <v>7</v>
      </c>
    </row>
    <row r="136" spans="1:4" x14ac:dyDescent="0.3">
      <c r="B136" t="s">
        <v>80</v>
      </c>
      <c r="C136" s="18">
        <v>1942.8571428571427</v>
      </c>
      <c r="D136" s="18">
        <v>6</v>
      </c>
    </row>
    <row r="137" spans="1:4" x14ac:dyDescent="0.3">
      <c r="B137" t="s">
        <v>96</v>
      </c>
      <c r="C137" s="18">
        <v>1.4285714285714286</v>
      </c>
      <c r="D137" s="18">
        <v>20</v>
      </c>
    </row>
    <row r="138" spans="1:4" x14ac:dyDescent="0.3">
      <c r="B138" t="s">
        <v>85</v>
      </c>
      <c r="C138" s="18">
        <v>37.142857142857139</v>
      </c>
      <c r="D138" s="18">
        <v>5.5</v>
      </c>
    </row>
    <row r="139" spans="1:4" x14ac:dyDescent="0.3">
      <c r="B139" t="s">
        <v>82</v>
      </c>
      <c r="C139" s="18">
        <v>68.571428571428569</v>
      </c>
      <c r="D139" s="18">
        <v>7.875</v>
      </c>
    </row>
    <row r="140" spans="1:4" x14ac:dyDescent="0.3">
      <c r="B140" t="s">
        <v>100</v>
      </c>
      <c r="C140" s="18">
        <v>15.714285714285714</v>
      </c>
      <c r="D140" s="18"/>
    </row>
    <row r="141" spans="1:4" x14ac:dyDescent="0.3">
      <c r="A141" t="s">
        <v>109</v>
      </c>
      <c r="B141" t="s">
        <v>109</v>
      </c>
      <c r="C141" s="18"/>
      <c r="D141" s="18"/>
    </row>
    <row r="142" spans="1:4" x14ac:dyDescent="0.3">
      <c r="A142" t="s">
        <v>110</v>
      </c>
      <c r="B142"/>
      <c r="C142" s="28">
        <v>37004.35463831426</v>
      </c>
      <c r="D142" s="28">
        <v>11.711246200607903</v>
      </c>
    </row>
    <row r="143" spans="1:4" x14ac:dyDescent="0.3">
      <c r="B143"/>
    </row>
    <row r="144" spans="1:4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E D A A B Q S w M E F A A C A A g A B k t D W 7 m m k 8 W l A A A A 9 g A A A B I A H A B D b 2 5 m a W c v U G F j a 2 F n Z S 5 4 b W w g o h g A K K A U A A A A A A A A A A A A A A A A A A A A A A A A A A A A h Y 9 N D o I w G E S v Q r q n P 2 i U m I + y U H e S m J g Y t 0 2 p 0 A j F 0 G K 5 m w u P 5 B X E K O r O 5 b x 5 i 5 n 7 9 Q Z p X 1 f B R b V W N y Z B D F M U K C O b X J s i Q Z 0 7 h j F K O W y F P I l C B Y N s 7 K K 3 e Y J K 5 8 4 L Q r z 3 2 E 9 w 0 x Y k o p S R Q 7 b Z y V L V A n 1 k / V 8 O t b F O G K k Q h / 1 r D I 8 w m 8 4 w m 8 e Y A h k h Z N p 8 h W j Y + 2 x / I C y 7 y n W t 4 r k K V 2 s g Y w T y / s A f U E s D B B Q A A g A I A A Z L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G S 0 N b 2 h / q 5 J o A A A C 4 A A A A E w A c A E Z v c m 1 1 b G F z L 1 N l Y 3 R p b 2 4 x L m 0 g o h g A K K A U A A A A A A A A A A A A A A A A A A A A A A A A A A A A T Y 4 / C 8 I w F M T 3 Q L 5 D 6 N S C F F P U w e K g l e L g 4 N 8 t S 7 Q P D L y + S F 6 q i P j d L Y r g D X f w 4 + C O 4 R y d J 7 X / p i 6 l k I I v N k C j 5 q u d H q m Z Q o h S q F 7 b D h C h J w d 7 Q s j r 4 N v K Y 9 c S p 8 + 1 I + A P W j i y 4 Z H W r q 9 U n i J Q 5 D S p p u b I E N j w l a m Y 6 K F Z + j u h t w 2 b j f l M 5 Z F v S T Z Q 1 C H + X B f j I n t l U j j 6 / 1 C + A V B L A Q I t A B Q A A g A I A A Z L Q 1 u 5 p p P F p Q A A A P Y A A A A S A A A A A A A A A A A A A A A A A A A A A A B D b 2 5 m a W c v U G F j a 2 F n Z S 5 4 b W x Q S w E C L Q A U A A I A C A A G S 0 N b D 8 r p q 6 Q A A A D p A A A A E w A A A A A A A A A A A A A A A A D x A A A A W 0 N v b n R l b n R f V H l w Z X N d L n h t b F B L A Q I t A B Q A A g A I A A Z L Q 1 v a H + r k m g A A A L g A A A A T A A A A A A A A A A A A A A A A A O I B A A B G b 3 J t d W x h c y 9 T Z W N 0 a W 9 u M S 5 t U E s F B g A A A A A D A A M A w g A A A M k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M H A A A A A A A A Y Q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I U j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G M x N D g 0 O T g t M z c 1 M y 0 0 M j I y L W E x Z T g t Y W J k N W Z i Z T d i N D c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A z V D A 3 O j I x O j A 2 L j A 3 N j E z M z d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h S M T Q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B S F I x N C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S F I x N C 9 R d W V s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1 k s / 9 b I q I U K + 5 L J S O h 9 A 8 w A A A A A C A A A A A A A Q Z g A A A A E A A C A A A A B l 3 U N I n 2 z W e 5 6 X Y / V v i m w 9 W s i U x P 7 5 r w 5 x j z F M A f U l p w A A A A A O g A A A A A I A A C A A A A B b T V 0 9 h U l C f a 5 F 2 4 o m J H A l R / + 9 A B 7 6 H Y 2 J n k s 3 E 4 o 4 h 1 A A A A B S f t a X 1 B z / N c y 7 4 P 5 P e 1 o H z A g j R K e W s w + X h U K X C x Q Z T Z o H Q A h W J A K j m u f / 2 c 9 0 L d b Y H j v J Z o 8 u r q J g O j L p T 8 T i z 9 H D 6 1 V 0 i Z t u l Z D M D v o t 7 0 A A A A D H W c x 5 k Y n b n R t U F o R X Q N 6 r J S 7 7 2 j X p J 4 W p k H F j n K Y q R a n v S X o T + T T G q Z P E r k M q O m e w 2 1 h g o 9 t H b / O 4 E E o M F 4 n y < / D a t a M a s h u p > 
</file>

<file path=customXml/itemProps1.xml><?xml version="1.0" encoding="utf-8"?>
<ds:datastoreItem xmlns:ds="http://schemas.openxmlformats.org/officeDocument/2006/customXml" ds:itemID="{CF0904EF-DBDE-4766-86B7-4790059DA6B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</vt:lpstr>
      <vt:lpstr>Befischungsstrecken</vt:lpstr>
      <vt:lpstr>Pivot-Vergleich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Sonak</dc:creator>
  <cp:lastModifiedBy>Sophia Sonak</cp:lastModifiedBy>
  <dcterms:created xsi:type="dcterms:W3CDTF">2025-09-30T12:34:45Z</dcterms:created>
  <dcterms:modified xsi:type="dcterms:W3CDTF">2025-10-03T07:53:51Z</dcterms:modified>
</cp:coreProperties>
</file>